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ticminambiente-my.sharepoint.com/personal/ccastillo_minambiente_gov_co/Documents/Calidad/2025/TH/19 de noviembre/"/>
    </mc:Choice>
  </mc:AlternateContent>
  <xr:revisionPtr revIDLastSave="16" documentId="8_{1FF6711B-B7CC-4CDB-9C57-D8EE30F39706}" xr6:coauthVersionLast="47" xr6:coauthVersionMax="47" xr10:uidLastSave="{CAEE8B19-642C-4F8D-92D5-1E7CEEB84113}"/>
  <bookViews>
    <workbookView xWindow="-120" yWindow="-120" windowWidth="20730" windowHeight="11040" tabRatio="774" xr2:uid="{00000000-000D-0000-FFFF-FFFF00000000}"/>
  </bookViews>
  <sheets>
    <sheet name="METODOLOGIA" sheetId="10" r:id="rId1"/>
    <sheet name="ANALISIS AMENAZAS" sheetId="15" r:id="rId2"/>
    <sheet name="VUL-PERSONAS" sheetId="14" r:id="rId3"/>
    <sheet name="VUL-RECURSOS" sheetId="12" r:id="rId4"/>
    <sheet name="VUL-SISTEMAS" sheetId="13" r:id="rId5"/>
    <sheet name="AMENAZAS - VULNERABILIDAD" sheetId="11" r:id="rId6"/>
  </sheets>
  <definedNames>
    <definedName name="_xlnm.Print_Area" localSheetId="5">'AMENAZAS - VULNERABILIDAD'!$A$1:$U$29</definedName>
    <definedName name="_xlnm.Print_Area" localSheetId="1">'ANALISIS AMENAZAS'!$B$1:$J$22</definedName>
    <definedName name="_xlnm.Print_Area" localSheetId="0">METODOLOGIA!$A$1:$D$40</definedName>
    <definedName name="_xlnm.Print_Area" localSheetId="2">'VUL-PERSONAS'!$A$1:$F$27</definedName>
    <definedName name="_xlnm.Print_Area" localSheetId="3">'VUL-RECURSOS'!$A$1:$F$25</definedName>
    <definedName name="_xlnm.Print_Area" localSheetId="4">'VUL-SISTEMAS'!$A$1:$F$25</definedName>
    <definedName name="POSIBLE" comment="clasificacion de la amenaz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1" l="1"/>
  <c r="C14" i="11"/>
  <c r="C9" i="13"/>
  <c r="C8" i="13"/>
  <c r="C15" i="13"/>
  <c r="C13" i="13"/>
  <c r="C16" i="12"/>
  <c r="D16" i="12" s="1"/>
  <c r="C15" i="12"/>
  <c r="C26" i="14"/>
  <c r="D26" i="14" s="1"/>
  <c r="C19" i="13" l="1"/>
  <c r="C20" i="13"/>
  <c r="C21" i="13"/>
  <c r="C22" i="13"/>
  <c r="C18" i="13"/>
  <c r="C14" i="13"/>
  <c r="C12" i="13"/>
  <c r="C6" i="13"/>
  <c r="C7" i="13"/>
  <c r="C5" i="13"/>
  <c r="C20" i="12"/>
  <c r="C21" i="12"/>
  <c r="C22" i="12"/>
  <c r="C23" i="12"/>
  <c r="C19" i="12"/>
  <c r="C11" i="12"/>
  <c r="C12" i="12"/>
  <c r="C13" i="12"/>
  <c r="C14" i="12"/>
  <c r="C10" i="12"/>
  <c r="C6" i="12"/>
  <c r="C5" i="12"/>
  <c r="C23" i="14" l="1"/>
  <c r="C24" i="14"/>
  <c r="C25" i="14"/>
  <c r="C22" i="14"/>
  <c r="C16" i="14"/>
  <c r="C17" i="14"/>
  <c r="C18" i="14"/>
  <c r="C15" i="14"/>
  <c r="C6" i="14"/>
  <c r="C8" i="14"/>
  <c r="C9" i="14"/>
  <c r="C10" i="14"/>
  <c r="C11" i="14"/>
  <c r="C5" i="14"/>
  <c r="C12" i="11"/>
  <c r="C19" i="14"/>
  <c r="D19" i="14" s="1"/>
  <c r="C13" i="11"/>
  <c r="B13" i="11"/>
  <c r="C15" i="11"/>
  <c r="B12" i="11"/>
  <c r="C12" i="14"/>
  <c r="D12" i="14" s="1"/>
  <c r="E12" i="11" s="1"/>
  <c r="C23" i="13"/>
  <c r="D15" i="13"/>
  <c r="D9" i="13"/>
  <c r="O16" i="11" s="1"/>
  <c r="C24" i="12"/>
  <c r="D24" i="12" s="1"/>
  <c r="L18" i="11" s="1"/>
  <c r="C7" i="12"/>
  <c r="D7" i="12" s="1"/>
  <c r="D23" i="13" l="1"/>
  <c r="Q16" i="11" s="1"/>
  <c r="J18" i="11"/>
  <c r="J19" i="11"/>
  <c r="Q20" i="11"/>
  <c r="Q15" i="11"/>
  <c r="Q12" i="11"/>
  <c r="Q17" i="11"/>
  <c r="Q18" i="11"/>
  <c r="O17" i="11"/>
  <c r="O20" i="11"/>
  <c r="O12" i="11"/>
  <c r="O18" i="11"/>
  <c r="K20" i="11"/>
  <c r="K18" i="11"/>
  <c r="M18" i="11" s="1"/>
  <c r="K13" i="11"/>
  <c r="L15" i="11"/>
  <c r="L16" i="11"/>
  <c r="L13" i="11"/>
  <c r="L17" i="11"/>
  <c r="D25" i="12"/>
  <c r="E25" i="12" s="1"/>
  <c r="L19" i="11"/>
  <c r="L20" i="11"/>
  <c r="P20" i="11"/>
  <c r="P16" i="11"/>
  <c r="R16" i="11" s="1"/>
  <c r="P17" i="11"/>
  <c r="P15" i="11"/>
  <c r="P19" i="11"/>
  <c r="P12" i="11"/>
  <c r="P18" i="11"/>
  <c r="P13" i="11"/>
  <c r="D24" i="13"/>
  <c r="E24" i="13" s="1"/>
  <c r="Q19" i="11"/>
  <c r="O15" i="11"/>
  <c r="O19" i="11"/>
  <c r="Q13" i="11"/>
  <c r="O13" i="11"/>
  <c r="K12" i="11"/>
  <c r="K19" i="11"/>
  <c r="K15" i="11"/>
  <c r="K16" i="11"/>
  <c r="J20" i="11"/>
  <c r="K17" i="11"/>
  <c r="L12" i="11"/>
  <c r="G12" i="11"/>
  <c r="G15" i="11"/>
  <c r="G16" i="11"/>
  <c r="G19" i="11"/>
  <c r="G13" i="11"/>
  <c r="G20" i="11"/>
  <c r="G17" i="11"/>
  <c r="G18" i="11"/>
  <c r="J15" i="11"/>
  <c r="J16" i="11"/>
  <c r="J13" i="11"/>
  <c r="J17" i="11"/>
  <c r="J12" i="11"/>
  <c r="F16" i="11"/>
  <c r="F17" i="11"/>
  <c r="F19" i="11"/>
  <c r="F18" i="11"/>
  <c r="F20" i="11"/>
  <c r="F13" i="11"/>
  <c r="F12" i="11"/>
  <c r="F15" i="11"/>
  <c r="E13" i="11"/>
  <c r="E20" i="11"/>
  <c r="E15" i="11"/>
  <c r="E16" i="11"/>
  <c r="E17" i="11"/>
  <c r="D27" i="14"/>
  <c r="E27" i="14" s="1"/>
  <c r="E18" i="11"/>
  <c r="E19" i="11"/>
  <c r="R15" i="11" l="1"/>
  <c r="M17" i="11"/>
  <c r="H12" i="11"/>
  <c r="R20" i="11"/>
  <c r="R17" i="11"/>
  <c r="R19" i="11"/>
  <c r="R18" i="11"/>
  <c r="R12" i="11"/>
  <c r="H18" i="11"/>
  <c r="M20" i="11"/>
  <c r="M15" i="11"/>
  <c r="M13" i="11"/>
  <c r="M19" i="11"/>
  <c r="R13" i="11"/>
  <c r="H15" i="11"/>
  <c r="M12" i="11"/>
  <c r="M16" i="11"/>
  <c r="H19" i="11"/>
  <c r="H16" i="11"/>
  <c r="H17" i="11"/>
  <c r="H20" i="11"/>
  <c r="H13" i="11"/>
</calcChain>
</file>

<file path=xl/sharedStrings.xml><?xml version="1.0" encoding="utf-8"?>
<sst xmlns="http://schemas.openxmlformats.org/spreadsheetml/2006/main" count="357" uniqueCount="207">
  <si>
    <t xml:space="preserve">MINISTERIO DE AMBIENTE Y DESARROLLO SOSTENIBLE </t>
  </si>
  <si>
    <t>ANALISIS DE AMENAZAS Y VULNERABILIDAD</t>
  </si>
  <si>
    <t>Proceso: Administración del Talento Humano</t>
  </si>
  <si>
    <t>IDENTIFICACION DE LAS AMENAZAS</t>
  </si>
  <si>
    <t>ORIGEN</t>
  </si>
  <si>
    <t>TIPO</t>
  </si>
  <si>
    <t>Natural</t>
  </si>
  <si>
    <t>Movimientos sismicos y terremotos</t>
  </si>
  <si>
    <t>Eventos atmosféricos (Lluvias intensas, granizadas, tormentas)</t>
  </si>
  <si>
    <t>Biologico (Patógenos biológicos que puedan causar enfermedades contagiosas)</t>
  </si>
  <si>
    <t>Tecnologico</t>
  </si>
  <si>
    <t>Incendios (estructurales, eléctricos, carga combustible)</t>
  </si>
  <si>
    <t>Explosiones (almacenamiento de ACPM)</t>
  </si>
  <si>
    <t>Fallas en infraestructura de transporte vertical (ascensores)</t>
  </si>
  <si>
    <t>Fallas estructurales</t>
  </si>
  <si>
    <t>Inundación por fallas hidráulicas</t>
  </si>
  <si>
    <t>Fallas en sistemas y equipos</t>
  </si>
  <si>
    <t>Social</t>
  </si>
  <si>
    <t>Accidentes de vehículos</t>
  </si>
  <si>
    <t>Atentados terroristas, atentados con explosivos</t>
  </si>
  <si>
    <t>Asaltos, robos</t>
  </si>
  <si>
    <t>Asonadas</t>
  </si>
  <si>
    <t>Ambiental</t>
  </si>
  <si>
    <t>Falta de saneamiento en tanques de agua</t>
  </si>
  <si>
    <t>Caida de arboles</t>
  </si>
  <si>
    <t>ESCALA DE PROBABILIDAD DE AMENAZAS</t>
  </si>
  <si>
    <t>POSIBLE</t>
  </si>
  <si>
    <r>
      <t>Es aquel fenómeno que puede suceder o que es factible porque no existen razones históricas y científicas para decir que esto no sucederá. Se le asigna el color</t>
    </r>
    <r>
      <rPr>
        <b/>
        <sz val="12"/>
        <rFont val="Arial Narrow"/>
        <family val="2"/>
      </rPr>
      <t xml:space="preserve"> </t>
    </r>
    <r>
      <rPr>
        <b/>
        <sz val="12"/>
        <color rgb="FF00B050"/>
        <rFont val="Arial Narrow"/>
        <family val="2"/>
      </rPr>
      <t>VERDE</t>
    </r>
    <r>
      <rPr>
        <sz val="12"/>
        <color rgb="FF00B050"/>
        <rFont val="Arial Narrow"/>
        <family val="2"/>
      </rPr>
      <t>.</t>
    </r>
  </si>
  <si>
    <t>PROBABLE</t>
  </si>
  <si>
    <r>
      <t xml:space="preserve">Es aquel fenómeno esperado del cual existen razones y argumentos técnicos y científicos para creer que sucederá. Se le asigna el color </t>
    </r>
    <r>
      <rPr>
        <b/>
        <sz val="12"/>
        <color rgb="FFFFCC00"/>
        <rFont val="Arial Narrow"/>
        <family val="2"/>
      </rPr>
      <t>AMARILLO.</t>
    </r>
  </si>
  <si>
    <t>INMINENTE</t>
  </si>
  <si>
    <r>
      <t xml:space="preserve">Es aquel fenómeno esperado que tiene alta probabilidad de ocurrir. Se le asigna el color </t>
    </r>
    <r>
      <rPr>
        <b/>
        <sz val="12"/>
        <color theme="5"/>
        <rFont val="Arial Narrow"/>
        <family val="2"/>
      </rPr>
      <t>ROJO</t>
    </r>
    <r>
      <rPr>
        <sz val="12"/>
        <color theme="5"/>
        <rFont val="Arial Narrow"/>
        <family val="2"/>
      </rPr>
      <t>.</t>
    </r>
  </si>
  <si>
    <t>CALIFICACION DE VULNERABILIDAD</t>
  </si>
  <si>
    <t>SI (0.0)</t>
  </si>
  <si>
    <t>Se cuenta con suficientes elementos</t>
  </si>
  <si>
    <t>PARCIAL (0.5)</t>
  </si>
  <si>
    <t>Se cuenta parcialmente con los elementos o están en proceso de adquisición.</t>
  </si>
  <si>
    <t>NO (1.0)</t>
  </si>
  <si>
    <t xml:space="preserve">Cuando no se cuenta con los recursos </t>
  </si>
  <si>
    <t>INTERPRETACION DE LA VULNERABILIDAD</t>
  </si>
  <si>
    <t>2.1 – 3.0</t>
  </si>
  <si>
    <t>BAJA</t>
  </si>
  <si>
    <t>1.1 – 2.0</t>
  </si>
  <si>
    <t>MEDIA</t>
  </si>
  <si>
    <t>0.0- 1.0</t>
  </si>
  <si>
    <t>ALTA</t>
  </si>
  <si>
    <t>ANALISIS DE AMENAZAS</t>
  </si>
  <si>
    <t>CLASE</t>
  </si>
  <si>
    <t>AMENAZA</t>
  </si>
  <si>
    <t>POSIBILIDAD</t>
  </si>
  <si>
    <t>INTERNO</t>
  </si>
  <si>
    <t>EXTERNO</t>
  </si>
  <si>
    <t>DESCRIPCIÓN DE LA AMENAZA</t>
  </si>
  <si>
    <t>CALIFICACIÓN</t>
  </si>
  <si>
    <t>COLOR</t>
  </si>
  <si>
    <t>Naturales</t>
  </si>
  <si>
    <t>Movimientos sísmicos y terremotos</t>
  </si>
  <si>
    <t>SI</t>
  </si>
  <si>
    <t>X</t>
  </si>
  <si>
    <t>El riesgo se movimientos sísmicos y terremotos es de nivel bajo en la zona según información de FOPAE.</t>
  </si>
  <si>
    <t>Eventos atmosféricos</t>
  </si>
  <si>
    <t>Lluvias intensas, granizadas, tormentas. Antecedentes esporadicos en el sector.</t>
  </si>
  <si>
    <t>Biologico</t>
  </si>
  <si>
    <t>Patógenos biológicos que puedan causar enfermedades contagiosas, proliferacion de vectores biologicos (roedores, abejas, avispas). Se realizan fumigaciones periodicamente.</t>
  </si>
  <si>
    <t>Tecnológicos</t>
  </si>
  <si>
    <t>Incendios</t>
  </si>
  <si>
    <t>Explosiones</t>
  </si>
  <si>
    <t xml:space="preserve"> Almacenamiento de ACPM para la planta eléctrica, gasolina de vehículos ubicados en los parqueaderos o zonas aledañas.</t>
  </si>
  <si>
    <t>Producidos por fallas eléctricas o alteraciones al mismo. Los ascensores cuentan con sistema de frenado y bloqueo de emergencia. Algunos antecedentes.</t>
  </si>
  <si>
    <t>El edificio cumple con las normas de sismo resistencia de construcción. Sin antecedentes.</t>
  </si>
  <si>
    <t>Inadecuado mantenimiento preventivo de instalaciones de acueducto, alcantarillado. Sin antecedentes de inundacion por fallas hidraulicas.</t>
  </si>
  <si>
    <t>Sociales</t>
  </si>
  <si>
    <t>Falta de experticia, omisión de señales de tránsito, actos de imprudencia vial. Algunos antecedentes.</t>
  </si>
  <si>
    <t xml:space="preserve"> Atentados terroristas, atentados con explosivos</t>
  </si>
  <si>
    <t>Condiciones sociales del país. Característica pública del Ministerio. Intereses políticos. Sin antecedentes.</t>
  </si>
  <si>
    <t>La zona donde está ubicada El Ministerio de Ambiente y Desarrollo Sostenible se encuentra vigilada constantemente por la empresa de vigilancia. Sin antecedentes.</t>
  </si>
  <si>
    <t>Manifestaciones por la carrera 7ma o la carrera 13, Algunos antecedentes.</t>
  </si>
  <si>
    <t>Ambientales</t>
  </si>
  <si>
    <t xml:space="preserve"> ACPM almacenado en cuarto de máquinas localizado en el piso -2,  Vehículos en los parqueaderos del ministerio, productos químicos para el aseo de las instalaciones localizados en el piso -2, aceites industriales y productos que se utilizan para el mantenimiento de las instalaciones localizadas en el almacén en el piso -2. Sin antecedentes.</t>
  </si>
  <si>
    <t>Falta de limpieza y saneamiento en tanques de agua</t>
  </si>
  <si>
    <t>Se realiza limpieza y saneamiento a los tanques de agua dos veces por año. Sin antecedentes.</t>
  </si>
  <si>
    <t>Caida de arboles, perdida de vegetacion</t>
  </si>
  <si>
    <t>Se realizan inspecicones periodicas para detectar caidas de ramas y arboles. Sin antecedentes.</t>
  </si>
  <si>
    <t>VULNERABILIDAD EN LAS PERSONAS</t>
  </si>
  <si>
    <t xml:space="preserve">SI </t>
  </si>
  <si>
    <t>PUNTO VULNERABLE A CALIFICAR</t>
  </si>
  <si>
    <t>RESPUESTA</t>
  </si>
  <si>
    <t>CALIFICACION</t>
  </si>
  <si>
    <t>OBSERVACIONES</t>
  </si>
  <si>
    <t>NO</t>
  </si>
  <si>
    <t>1. Gestión Organizaciónal</t>
  </si>
  <si>
    <t>PARCIALMENTE</t>
  </si>
  <si>
    <t xml:space="preserve">¿Existe una política general en Seguridad y Salud en el Trabajo donde se indica la prevención y preparación  para afrontar una emergencias ? </t>
  </si>
  <si>
    <t>¿Existe una brigada de emergencias y tiene funciones asignadas?</t>
  </si>
  <si>
    <t>¿La entidad promueve activamente en sus colaboradores la preparación para emergencias ?</t>
  </si>
  <si>
    <t>Se debe mejorar la divulgacion del plan de emergencias</t>
  </si>
  <si>
    <t>¿Las directivas y colaboradores han adquirido responsabilidades específicas en caso de emergencias ?</t>
  </si>
  <si>
    <t>¿Existen procedimientos para contingencias?</t>
  </si>
  <si>
    <t>¿Existen instrumentos para realizar inspecciones a las áreas para identificar condiciones inseguras que puedan generar emergencias?</t>
  </si>
  <si>
    <t>¿Existen instrumentos para realizar inspecciones a los equipos utilizados en emergencias?</t>
  </si>
  <si>
    <t>PROMEDIO GESTIÓN EN LA ORGANIZACIÓN</t>
  </si>
  <si>
    <t>2. Capacitación y Entrenamiento</t>
  </si>
  <si>
    <t>¿Se cuenta con un programa de capacitación en prevención y respuesta emergencias ?</t>
  </si>
  <si>
    <t>¿Todos los colaboradores se han capacitado en prevención y respuesta a emergencias?</t>
  </si>
  <si>
    <t>Se debe reforzar la capacitacion en prevencion y respuesta a emergencias</t>
  </si>
  <si>
    <t>¿Se cuenta con un programa de entrenamiento en respuesta a emergencias para la brigada?</t>
  </si>
  <si>
    <t>¿ Se cuenta con mecanismos de difusión en temas de prevención y respuesta a emergencias?</t>
  </si>
  <si>
    <t>PROMEDIO CAPACITACIÓN Y ENTRENAMIENTO</t>
  </si>
  <si>
    <t>3. Caracteristicas de Seguridad</t>
  </si>
  <si>
    <t>¿Se ha identificado y clasificado el personal fijo y flotante en los diferentes horarios laborales y no laborales (menores de edad, adultos mayores, personas con discapacidad fisica?</t>
  </si>
  <si>
    <t>¿Se han contemplado acciones especificas teniendo en cuenta la clasificación de la población en la preparación y respuesta de emergencia?</t>
  </si>
  <si>
    <t>¿Se cuenta con dotacion suficiente y adecuada para el personal de la brigada?</t>
  </si>
  <si>
    <t>Se debe mejorar la dotacion de la brigada</t>
  </si>
  <si>
    <t>¿ Se cuenta con un esquema de seguridad fisica?</t>
  </si>
  <si>
    <t>PROMEDIO CARACTERISTICAS DE SEGURIDAD</t>
  </si>
  <si>
    <t>SUMA TOTAL  DE PROMEDIOS</t>
  </si>
  <si>
    <t>VULNERABILIDAD EN LOS RECURSOS</t>
  </si>
  <si>
    <t>1. Suministros</t>
  </si>
  <si>
    <t>¿Se cuenta con implementos básicos para extincion de incendios?</t>
  </si>
  <si>
    <t>Se cuenta con extintores ubicados en todos los pisos</t>
  </si>
  <si>
    <t>¿Se cuenta con implemmentos básicos para la atención de heridos, tales como: camillas, botiquines, entre otros, de acuerdo con las necesidades de la entidad?</t>
  </si>
  <si>
    <t>Promedio Suministros</t>
  </si>
  <si>
    <t>2. Edificaciones</t>
  </si>
  <si>
    <t>¿El tipo de construcción es sismoresistente o cuenta con un refuerzo estructural?</t>
  </si>
  <si>
    <t>¿existen puertas y muros cortafuego, puertas antipanico, entre otras caracteristicas de seguridad?</t>
  </si>
  <si>
    <t>¿Estan definidas las rutas de evacuación, salidas de emergencia y puntos de encuentro debidamente señalizados ye iluminados?</t>
  </si>
  <si>
    <t>¿Las ventanas cuentan con película de seguridad?</t>
  </si>
  <si>
    <t>¿Se tienen asegurados o anclados enseres, gabinetes u objetos que puedan caer?</t>
  </si>
  <si>
    <t>¿Los medios de transporte vertical, como ascensores, cuentan con sistemas de seguridad en caso de fallas?</t>
  </si>
  <si>
    <t>Promedio Edificaciones</t>
  </si>
  <si>
    <t>3. Equipos</t>
  </si>
  <si>
    <t>¿Se cuenta con algún sistema de alarma en caso de emergencia?</t>
  </si>
  <si>
    <t>¿ Se cuenta con sistemas de control o mitigación de la amenaza identificada?</t>
  </si>
  <si>
    <t>¿Se cuenta con un sistema de comunicaciones internas para la respuesta a emergencias?</t>
  </si>
  <si>
    <t>¿Se cuenta con medios de transporte para el apoyo logistico en una emergencia?</t>
  </si>
  <si>
    <t>¿Se cuenta con programa de mantenimiento preventivo y correctivo para los equipos de emergencia?</t>
  </si>
  <si>
    <t>Promedio Equipos</t>
  </si>
  <si>
    <t>VULNERABILIDAD EN LOS SISTEMAS Y PROCESOS</t>
  </si>
  <si>
    <t>1. Servicios</t>
  </si>
  <si>
    <t>¿Se cuenta con suministro de energia electrica y agua permanente?</t>
  </si>
  <si>
    <t>¿Se cuenta con un programa de gestión de residuos?</t>
  </si>
  <si>
    <t>¿Se cuenta con servicio de comunicaciones internas?</t>
  </si>
  <si>
    <t>¿Se realizan fumigaciones para evitar la proliferacion de vectores biologicos?</t>
  </si>
  <si>
    <t>Promedio Servicios</t>
  </si>
  <si>
    <t>2. Sistemas alternos</t>
  </si>
  <si>
    <t>¿Se cuenta con sistemas de alternos para el suministro de agua y energia electrica (tanque de reserva de agua, plantas electricas?</t>
  </si>
  <si>
    <t>¿Se realiza limpieza y saneamiento a los tanques de agua periodicamente?</t>
  </si>
  <si>
    <t>¿Se cuenta con hidrantes internos y/o externos para emergencias?</t>
  </si>
  <si>
    <t>Promedio Sistemas Alternos</t>
  </si>
  <si>
    <t>3. Recuperación</t>
  </si>
  <si>
    <t>¿Se tienen identificados los procesos viales para el funcionamiento de la entidad?</t>
  </si>
  <si>
    <t>¿Se cuenta con un plan de continuidad del negocio?</t>
  </si>
  <si>
    <t>¿Se cuenta con algún sistema de seguros para los integrantes de la organización?</t>
  </si>
  <si>
    <t>¿Se tienen aseguradas las edificaciones y los bienes en general para cada amenaza identificada?</t>
  </si>
  <si>
    <t>¿Se encuentra asegurada la información digital y análogica de la organización?</t>
  </si>
  <si>
    <t>Promedio Recuperación</t>
  </si>
  <si>
    <t>PUNTAJE</t>
  </si>
  <si>
    <t>INTERPRETACION DE VULNERABILIDAD</t>
  </si>
  <si>
    <t>Posible</t>
  </si>
  <si>
    <t>Nunca ha sucedido pero no se descarta</t>
  </si>
  <si>
    <t>Se cuenta con sufivientes elementos</t>
  </si>
  <si>
    <t>Probable</t>
  </si>
  <si>
    <t>Ya ocurrido en un lugar o condición similar</t>
  </si>
  <si>
    <t>Se cuenta parcialmente con los elementos o están en proceso de consecución</t>
  </si>
  <si>
    <t>Inminente</t>
  </si>
  <si>
    <t>Evento con información que lo hace evidente y detectable</t>
  </si>
  <si>
    <t>Cuando se carece completamente o no se cuenta con recursos</t>
  </si>
  <si>
    <t>ANALISIS DE LA AMENAZA</t>
  </si>
  <si>
    <t>ANÁLISIS DE VULNERABILIDAD</t>
  </si>
  <si>
    <t>NIVEL DE RIESGO</t>
  </si>
  <si>
    <t>PERSONAS</t>
  </si>
  <si>
    <t>RECURSOS</t>
  </si>
  <si>
    <t>SISTEMAS Y PROCESOS</t>
  </si>
  <si>
    <t>COLOR DE ROMBO</t>
  </si>
  <si>
    <t>1. GESTIÓN ORGANIZACIONAL</t>
  </si>
  <si>
    <t>2. CAPACITACIÓN Y ENTRENAMIENTO</t>
  </si>
  <si>
    <t>3. CARACTERISTICAS DE SEGURIDAD</t>
  </si>
  <si>
    <t>TOTAL VULNERABILIDAD DE PERSONAS</t>
  </si>
  <si>
    <t>COLOR ROMBO PERSONAS</t>
  </si>
  <si>
    <t>1. SUMINISTROS</t>
  </si>
  <si>
    <t>2. EDIFICACIONES</t>
  </si>
  <si>
    <t>3. EQUIPOS</t>
  </si>
  <si>
    <t>TOTAL VULNERABILIDAD DE RECURSOS</t>
  </si>
  <si>
    <t>COLOR ROMBO RECURSOS</t>
  </si>
  <si>
    <t>1. SERVICIOS</t>
  </si>
  <si>
    <t>2. SISTEMAS ALTERNOS</t>
  </si>
  <si>
    <t>3. RECUPERACIÓN</t>
  </si>
  <si>
    <t>TOTAL VULNERABILIDAD DE SISTEMAS Y PROCESOS</t>
  </si>
  <si>
    <t>COLOR ROMBO SISTEMAS Y PROCESOS</t>
  </si>
  <si>
    <t>RESULTADO DEL DIAMANTE</t>
  </si>
  <si>
    <t>INTERPRETACIÓN</t>
  </si>
  <si>
    <t>NATURALES</t>
  </si>
  <si>
    <t>BAJO</t>
  </si>
  <si>
    <t>Biologicos</t>
  </si>
  <si>
    <t>TECNOLOGICOS</t>
  </si>
  <si>
    <t>SOCIALES</t>
  </si>
  <si>
    <t>MEDIO</t>
  </si>
  <si>
    <t>AMBIENTALES</t>
  </si>
  <si>
    <t>Contaminacion del agua y suelo por derrames de sustancias quimicas</t>
  </si>
  <si>
    <r>
      <t>Califique las amenazas y vulnerabilidad de acuerdo a la metodologia descrita en la seccion ANALISIS DE AMENAZAS Y VULNERABILIDAD</t>
    </r>
    <r>
      <rPr>
        <b/>
        <i/>
        <sz val="12"/>
        <rFont val="Arial Narrow"/>
        <family val="2"/>
      </rPr>
      <t xml:space="preserve"> </t>
    </r>
    <r>
      <rPr>
        <b/>
        <sz val="12"/>
        <rFont val="Arial Narrow"/>
        <family val="2"/>
      </rPr>
      <t>del PLAN DE EMERGENCIAS Y CONTINGENCIAS.</t>
    </r>
  </si>
  <si>
    <r>
      <rPr>
        <b/>
        <sz val="9"/>
        <rFont val="Arial Narrow"/>
        <family val="2"/>
      </rPr>
      <t>Código:</t>
    </r>
    <r>
      <rPr>
        <sz val="9"/>
        <rFont val="Arial Narrow"/>
        <family val="2"/>
      </rPr>
      <t xml:space="preserve"> F-A-ATH-77</t>
    </r>
  </si>
  <si>
    <t>Adicionalmente se cuenta con cargadores electricos para vehiculos en el parqueadero</t>
  </si>
  <si>
    <t>Fallas en sistemas y equipos (incluidos los cargadores electrricos para vehiculos)</t>
  </si>
  <si>
    <t>Daños en hardware y software producidos por fallas eléctricas o virus informaticos. Respaldos de información manejada por la OTIC, existe una protección de equipos y backups de informacion. Sin antecedentes, fallas en los cargadores electricos de vehiculos.</t>
  </si>
  <si>
    <t>Carga combustible presente por almacenamiento y presencia de equipos de cómputo, material sintético, papel, cajas, almacenamiento de ACPM, corto circuito, fallas en los cargadores electricos de vehiculos.</t>
  </si>
  <si>
    <r>
      <rPr>
        <b/>
        <sz val="9"/>
        <rFont val="Arial Narrow"/>
        <family val="2"/>
      </rPr>
      <t>Versión</t>
    </r>
    <r>
      <rPr>
        <sz val="9"/>
        <rFont val="Arial Narrow"/>
        <family val="2"/>
      </rPr>
      <t>: 2</t>
    </r>
  </si>
  <si>
    <r>
      <rPr>
        <b/>
        <sz val="9"/>
        <rFont val="Arial Narrow"/>
        <family val="2"/>
      </rPr>
      <t>Vigencia</t>
    </r>
    <r>
      <rPr>
        <sz val="9"/>
        <rFont val="Arial Narrow"/>
        <family val="2"/>
      </rPr>
      <t>:</t>
    </r>
    <r>
      <rPr>
        <sz val="9"/>
        <color rgb="FFFF0000"/>
        <rFont val="Arial Narrow"/>
        <family val="2"/>
      </rPr>
      <t xml:space="preserve"> </t>
    </r>
    <r>
      <rPr>
        <sz val="9"/>
        <rFont val="Arial Narrow"/>
        <family val="2"/>
      </rPr>
      <t>20/11/2025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</si>
</sst>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;[Red]0.00"/>
  </numFmts>
  <fonts count="22" x14ac:knownFonts="1">
    <font>
      <sz val="12"/>
      <name val="Arial"/>
    </font>
    <font>
      <sz val="10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b/>
      <sz val="12"/>
      <color rgb="FF00B050"/>
      <name val="Arial Narrow"/>
      <family val="2"/>
    </font>
    <font>
      <sz val="12"/>
      <color rgb="FF00B050"/>
      <name val="Arial Narrow"/>
      <family val="2"/>
    </font>
    <font>
      <b/>
      <sz val="12"/>
      <color rgb="FFFFCC00"/>
      <name val="Arial Narrow"/>
      <family val="2"/>
    </font>
    <font>
      <b/>
      <sz val="12"/>
      <color theme="5"/>
      <name val="Arial Narrow"/>
      <family val="2"/>
    </font>
    <font>
      <sz val="12"/>
      <color theme="5"/>
      <name val="Arial Narrow"/>
      <family val="2"/>
    </font>
    <font>
      <b/>
      <sz val="16"/>
      <name val="Arial Narrow"/>
      <family val="2"/>
    </font>
    <font>
      <b/>
      <sz val="20"/>
      <name val="Arial Narrow"/>
      <family val="2"/>
    </font>
    <font>
      <b/>
      <sz val="18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9"/>
      <color theme="0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b/>
      <i/>
      <sz val="12"/>
      <name val="Arial Narrow"/>
      <family val="2"/>
    </font>
    <font>
      <sz val="9"/>
      <color rgb="FFFF0000"/>
      <name val="Arial Narrow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4D4D4D"/>
        <bgColor indexed="64"/>
      </patternFill>
    </fill>
    <fill>
      <patternFill patternType="solid">
        <fgColor rgb="FF96BE55"/>
        <bgColor indexed="64"/>
      </patternFill>
    </fill>
    <fill>
      <patternFill patternType="solid">
        <fgColor rgb="FF96BE55"/>
        <bgColor indexed="31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8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 style="double">
        <color indexed="8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8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/>
    </xf>
    <xf numFmtId="0" fontId="5" fillId="9" borderId="4" xfId="0" applyFont="1" applyFill="1" applyBorder="1" applyAlignment="1">
      <alignment horizontal="center" vertical="center" wrapText="1"/>
    </xf>
    <xf numFmtId="164" fontId="5" fillId="8" borderId="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3" xfId="0" applyFont="1" applyBorder="1"/>
    <xf numFmtId="0" fontId="3" fillId="0" borderId="0" xfId="0" applyFont="1" applyAlignment="1">
      <alignment vertical="center"/>
    </xf>
    <xf numFmtId="0" fontId="3" fillId="0" borderId="4" xfId="0" applyFont="1" applyBorder="1"/>
    <xf numFmtId="2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9" borderId="10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justify" vertical="center"/>
    </xf>
    <xf numFmtId="0" fontId="2" fillId="10" borderId="10" xfId="0" applyFont="1" applyFill="1" applyBorder="1" applyAlignment="1">
      <alignment horizontal="center" vertical="center" wrapText="1"/>
    </xf>
    <xf numFmtId="0" fontId="2" fillId="10" borderId="1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164" fontId="5" fillId="10" borderId="4" xfId="0" applyNumberFormat="1" applyFont="1" applyFill="1" applyBorder="1" applyAlignment="1">
      <alignment horizontal="center" vertical="center" wrapText="1"/>
    </xf>
    <xf numFmtId="0" fontId="4" fillId="0" borderId="0" xfId="1" applyFont="1"/>
    <xf numFmtId="0" fontId="4" fillId="0" borderId="10" xfId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4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/>
    </xf>
    <xf numFmtId="0" fontId="5" fillId="0" borderId="0" xfId="1" applyFont="1"/>
    <xf numFmtId="0" fontId="4" fillId="6" borderId="0" xfId="1" applyFont="1" applyFill="1" applyAlignment="1">
      <alignment vertical="center"/>
    </xf>
    <xf numFmtId="0" fontId="4" fillId="2" borderId="4" xfId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4" fillId="0" borderId="14" xfId="1" applyFont="1" applyBorder="1" applyAlignment="1">
      <alignment horizontal="left" wrapText="1"/>
    </xf>
    <xf numFmtId="0" fontId="4" fillId="0" borderId="8" xfId="1" applyFont="1" applyBorder="1" applyAlignment="1">
      <alignment horizontal="left" vertical="center" wrapText="1"/>
    </xf>
    <xf numFmtId="0" fontId="4" fillId="0" borderId="14" xfId="1" applyFont="1" applyBorder="1" applyAlignment="1">
      <alignment horizontal="left" vertical="center" wrapText="1"/>
    </xf>
    <xf numFmtId="0" fontId="4" fillId="0" borderId="8" xfId="1" applyFont="1" applyBorder="1" applyAlignment="1">
      <alignment horizontal="left" wrapText="1"/>
    </xf>
    <xf numFmtId="0" fontId="5" fillId="11" borderId="4" xfId="1" applyFont="1" applyFill="1" applyBorder="1" applyAlignment="1">
      <alignment horizontal="center" vertical="center"/>
    </xf>
    <xf numFmtId="2" fontId="5" fillId="6" borderId="4" xfId="1" applyNumberFormat="1" applyFont="1" applyFill="1" applyBorder="1" applyAlignment="1">
      <alignment horizontal="center" vertical="center" wrapText="1"/>
    </xf>
    <xf numFmtId="0" fontId="5" fillId="11" borderId="14" xfId="1" applyFont="1" applyFill="1" applyBorder="1" applyAlignment="1">
      <alignment horizontal="center" vertical="center"/>
    </xf>
    <xf numFmtId="0" fontId="5" fillId="11" borderId="8" xfId="1" applyFont="1" applyFill="1" applyBorder="1" applyAlignment="1">
      <alignment horizontal="center" vertical="center"/>
    </xf>
    <xf numFmtId="0" fontId="5" fillId="6" borderId="14" xfId="1" applyFont="1" applyFill="1" applyBorder="1" applyAlignment="1">
      <alignment horizontal="center" vertical="center" wrapText="1"/>
    </xf>
    <xf numFmtId="0" fontId="5" fillId="6" borderId="8" xfId="1" applyFont="1" applyFill="1" applyBorder="1" applyAlignment="1">
      <alignment horizontal="center" vertical="center" wrapText="1"/>
    </xf>
    <xf numFmtId="0" fontId="4" fillId="2" borderId="14" xfId="1" applyFont="1" applyFill="1" applyBorder="1" applyAlignment="1">
      <alignment horizontal="left" vertical="center"/>
    </xf>
    <xf numFmtId="0" fontId="4" fillId="2" borderId="8" xfId="1" applyFont="1" applyFill="1" applyBorder="1" applyAlignment="1">
      <alignment wrapText="1"/>
    </xf>
    <xf numFmtId="2" fontId="5" fillId="6" borderId="41" xfId="1" applyNumberFormat="1" applyFont="1" applyFill="1" applyBorder="1" applyAlignment="1">
      <alignment horizontal="center" vertical="center"/>
    </xf>
    <xf numFmtId="0" fontId="5" fillId="7" borderId="17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left" vertical="center" wrapText="1"/>
    </xf>
    <xf numFmtId="0" fontId="4" fillId="5" borderId="8" xfId="1" applyFont="1" applyFill="1" applyBorder="1" applyAlignment="1">
      <alignment wrapText="1"/>
    </xf>
    <xf numFmtId="0" fontId="5" fillId="2" borderId="8" xfId="1" applyFont="1" applyFill="1" applyBorder="1"/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vertical="center" wrapText="1"/>
    </xf>
    <xf numFmtId="2" fontId="3" fillId="0" borderId="3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 wrapText="1"/>
    </xf>
    <xf numFmtId="2" fontId="2" fillId="12" borderId="3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165" fontId="2" fillId="12" borderId="3" xfId="0" applyNumberFormat="1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2" fillId="12" borderId="4" xfId="0" applyNumberFormat="1" applyFont="1" applyFill="1" applyBorder="1" applyAlignment="1">
      <alignment horizontal="center" vertical="center"/>
    </xf>
    <xf numFmtId="165" fontId="2" fillId="12" borderId="4" xfId="0" applyNumberFormat="1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7" fillId="13" borderId="4" xfId="0" applyFont="1" applyFill="1" applyBorder="1" applyAlignment="1">
      <alignment horizontal="center" vertical="center" wrapText="1"/>
    </xf>
    <xf numFmtId="0" fontId="18" fillId="0" borderId="44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 wrapText="1"/>
    </xf>
    <xf numFmtId="0" fontId="3" fillId="0" borderId="28" xfId="0" applyFont="1" applyBorder="1"/>
    <xf numFmtId="0" fontId="3" fillId="0" borderId="43" xfId="0" applyFont="1" applyBorder="1" applyAlignment="1">
      <alignment horizontal="center"/>
    </xf>
    <xf numFmtId="0" fontId="3" fillId="0" borderId="43" xfId="0" applyFont="1" applyBorder="1"/>
    <xf numFmtId="0" fontId="3" fillId="0" borderId="9" xfId="0" applyFont="1" applyBorder="1"/>
    <xf numFmtId="0" fontId="3" fillId="0" borderId="48" xfId="0" applyFont="1" applyBorder="1"/>
    <xf numFmtId="0" fontId="3" fillId="0" borderId="49" xfId="0" applyFont="1" applyBorder="1"/>
    <xf numFmtId="0" fontId="3" fillId="0" borderId="7" xfId="0" applyFont="1" applyBorder="1"/>
    <xf numFmtId="0" fontId="16" fillId="5" borderId="0" xfId="0" applyFont="1" applyFill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8" fillId="5" borderId="44" xfId="0" applyFont="1" applyFill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6" fillId="0" borderId="45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28" xfId="0" applyFont="1" applyFill="1" applyBorder="1" applyAlignment="1">
      <alignment horizontal="center" vertical="center" wrapText="1"/>
    </xf>
    <xf numFmtId="0" fontId="2" fillId="6" borderId="37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12" fillId="6" borderId="14" xfId="0" applyFont="1" applyFill="1" applyBorder="1" applyAlignment="1">
      <alignment horizontal="center" vertical="center" textRotation="90"/>
    </xf>
    <xf numFmtId="0" fontId="12" fillId="6" borderId="38" xfId="0" applyFont="1" applyFill="1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5" fillId="11" borderId="14" xfId="1" applyFont="1" applyFill="1" applyBorder="1" applyAlignment="1">
      <alignment horizontal="center" vertical="center"/>
    </xf>
    <xf numFmtId="0" fontId="5" fillId="11" borderId="4" xfId="1" applyFont="1" applyFill="1" applyBorder="1" applyAlignment="1">
      <alignment horizontal="center" vertical="center"/>
    </xf>
    <xf numFmtId="0" fontId="5" fillId="11" borderId="8" xfId="1" applyFont="1" applyFill="1" applyBorder="1" applyAlignment="1">
      <alignment horizontal="center" vertical="center"/>
    </xf>
    <xf numFmtId="0" fontId="5" fillId="6" borderId="38" xfId="1" applyFont="1" applyFill="1" applyBorder="1" applyAlignment="1">
      <alignment horizontal="right" vertical="center"/>
    </xf>
    <xf numFmtId="0" fontId="5" fillId="6" borderId="41" xfId="1" applyFont="1" applyFill="1" applyBorder="1" applyAlignment="1">
      <alignment horizontal="right" vertical="center"/>
    </xf>
    <xf numFmtId="0" fontId="5" fillId="9" borderId="4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5" fillId="10" borderId="4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5" fillId="10" borderId="4" xfId="0" applyFont="1" applyFill="1" applyBorder="1" applyAlignment="1">
      <alignment horizontal="center" vertical="center"/>
    </xf>
    <xf numFmtId="0" fontId="2" fillId="14" borderId="4" xfId="0" applyFont="1" applyFill="1" applyBorder="1" applyAlignment="1">
      <alignment horizontal="center" vertical="center" wrapText="1"/>
    </xf>
    <xf numFmtId="0" fontId="2" fillId="14" borderId="23" xfId="0" applyFont="1" applyFill="1" applyBorder="1" applyAlignment="1">
      <alignment horizontal="center" vertical="center"/>
    </xf>
    <xf numFmtId="0" fontId="2" fillId="14" borderId="24" xfId="0" applyFont="1" applyFill="1" applyBorder="1" applyAlignment="1">
      <alignment horizontal="center" vertical="center"/>
    </xf>
    <xf numFmtId="0" fontId="2" fillId="14" borderId="25" xfId="0" applyFont="1" applyFill="1" applyBorder="1" applyAlignment="1">
      <alignment horizontal="center" vertical="center" wrapText="1"/>
    </xf>
    <xf numFmtId="0" fontId="2" fillId="14" borderId="26" xfId="0" applyFont="1" applyFill="1" applyBorder="1" applyAlignment="1">
      <alignment horizontal="center" vertical="center" wrapText="1"/>
    </xf>
    <xf numFmtId="0" fontId="2" fillId="14" borderId="19" xfId="0" applyFont="1" applyFill="1" applyBorder="1" applyAlignment="1">
      <alignment horizontal="center" vertical="center" wrapText="1"/>
    </xf>
    <xf numFmtId="0" fontId="2" fillId="14" borderId="23" xfId="0" applyFont="1" applyFill="1" applyBorder="1" applyAlignment="1">
      <alignment horizontal="center" vertical="center" wrapText="1"/>
    </xf>
    <xf numFmtId="0" fontId="2" fillId="14" borderId="24" xfId="0" applyFont="1" applyFill="1" applyBorder="1" applyAlignment="1">
      <alignment horizontal="center" vertical="center" wrapText="1"/>
    </xf>
    <xf numFmtId="0" fontId="2" fillId="14" borderId="15" xfId="0" applyFont="1" applyFill="1" applyBorder="1" applyAlignment="1">
      <alignment horizontal="center" vertical="center"/>
    </xf>
    <xf numFmtId="0" fontId="2" fillId="14" borderId="3" xfId="0" applyFont="1" applyFill="1" applyBorder="1" applyAlignment="1">
      <alignment horizontal="center" vertical="center"/>
    </xf>
    <xf numFmtId="0" fontId="2" fillId="14" borderId="16" xfId="0" applyFont="1" applyFill="1" applyBorder="1" applyAlignment="1">
      <alignment horizontal="center" vertical="center"/>
    </xf>
    <xf numFmtId="0" fontId="2" fillId="14" borderId="14" xfId="0" applyFont="1" applyFill="1" applyBorder="1" applyAlignment="1">
      <alignment horizontal="center" vertical="center"/>
    </xf>
    <xf numFmtId="0" fontId="2" fillId="14" borderId="4" xfId="0" applyFont="1" applyFill="1" applyBorder="1" applyAlignment="1">
      <alignment horizontal="center" vertical="center"/>
    </xf>
    <xf numFmtId="0" fontId="2" fillId="14" borderId="8" xfId="0" applyFont="1" applyFill="1" applyBorder="1" applyAlignment="1">
      <alignment horizontal="center" vertical="center"/>
    </xf>
    <xf numFmtId="0" fontId="2" fillId="14" borderId="15" xfId="1" applyFont="1" applyFill="1" applyBorder="1" applyAlignment="1">
      <alignment horizontal="center" vertical="center"/>
    </xf>
    <xf numFmtId="0" fontId="2" fillId="14" borderId="3" xfId="1" applyFont="1" applyFill="1" applyBorder="1" applyAlignment="1">
      <alignment horizontal="center" vertical="center"/>
    </xf>
    <xf numFmtId="0" fontId="2" fillId="14" borderId="16" xfId="1" applyFont="1" applyFill="1" applyBorder="1" applyAlignment="1">
      <alignment horizontal="center" vertical="center"/>
    </xf>
    <xf numFmtId="0" fontId="5" fillId="14" borderId="4" xfId="0" applyFont="1" applyFill="1" applyBorder="1" applyAlignment="1">
      <alignment horizontal="center" vertical="center" wrapText="1"/>
    </xf>
    <xf numFmtId="0" fontId="5" fillId="14" borderId="4" xfId="0" applyFont="1" applyFill="1" applyBorder="1" applyAlignment="1">
      <alignment horizontal="center" vertical="center"/>
    </xf>
    <xf numFmtId="0" fontId="5" fillId="14" borderId="4" xfId="0" applyFont="1" applyFill="1" applyBorder="1" applyAlignment="1">
      <alignment horizontal="center" vertical="center"/>
    </xf>
    <xf numFmtId="0" fontId="5" fillId="14" borderId="21" xfId="0" applyFont="1" applyFill="1" applyBorder="1" applyAlignment="1">
      <alignment horizontal="center" vertical="center" wrapText="1"/>
    </xf>
    <xf numFmtId="0" fontId="5" fillId="14" borderId="11" xfId="0" applyFont="1" applyFill="1" applyBorder="1" applyAlignment="1">
      <alignment horizontal="center" vertical="center" wrapText="1"/>
    </xf>
    <xf numFmtId="0" fontId="5" fillId="14" borderId="22" xfId="0" applyFont="1" applyFill="1" applyBorder="1" applyAlignment="1">
      <alignment horizontal="center" vertical="center" wrapText="1"/>
    </xf>
    <xf numFmtId="0" fontId="14" fillId="15" borderId="28" xfId="0" applyFont="1" applyFill="1" applyBorder="1" applyAlignment="1">
      <alignment horizontal="center" vertical="center" wrapText="1"/>
    </xf>
    <xf numFmtId="0" fontId="14" fillId="15" borderId="9" xfId="0" applyFont="1" applyFill="1" applyBorder="1" applyAlignment="1">
      <alignment horizontal="center" vertical="center" wrapText="1"/>
    </xf>
    <xf numFmtId="0" fontId="14" fillId="15" borderId="12" xfId="0" applyFont="1" applyFill="1" applyBorder="1" applyAlignment="1">
      <alignment horizontal="center" vertical="center" wrapText="1"/>
    </xf>
    <xf numFmtId="0" fontId="14" fillId="15" borderId="7" xfId="0" applyFont="1" applyFill="1" applyBorder="1" applyAlignment="1">
      <alignment horizontal="center" vertical="center" wrapText="1"/>
    </xf>
    <xf numFmtId="0" fontId="14" fillId="14" borderId="30" xfId="0" applyFont="1" applyFill="1" applyBorder="1" applyAlignment="1">
      <alignment horizontal="center" vertical="center"/>
    </xf>
    <xf numFmtId="0" fontId="14" fillId="14" borderId="24" xfId="0" applyFont="1" applyFill="1" applyBorder="1" applyAlignment="1">
      <alignment horizontal="center" vertical="center"/>
    </xf>
    <xf numFmtId="0" fontId="14" fillId="14" borderId="15" xfId="0" applyFont="1" applyFill="1" applyBorder="1" applyAlignment="1">
      <alignment horizontal="center" vertical="center"/>
    </xf>
    <xf numFmtId="0" fontId="14" fillId="14" borderId="3" xfId="0" applyFont="1" applyFill="1" applyBorder="1" applyAlignment="1">
      <alignment horizontal="center" vertical="center"/>
    </xf>
    <xf numFmtId="0" fontId="14" fillId="14" borderId="16" xfId="0" applyFont="1" applyFill="1" applyBorder="1" applyAlignment="1">
      <alignment horizontal="center" vertical="center"/>
    </xf>
    <xf numFmtId="0" fontId="14" fillId="14" borderId="38" xfId="0" applyFont="1" applyFill="1" applyBorder="1" applyAlignment="1">
      <alignment horizontal="center" vertical="center"/>
    </xf>
    <xf numFmtId="0" fontId="14" fillId="14" borderId="41" xfId="0" applyFont="1" applyFill="1" applyBorder="1" applyAlignment="1">
      <alignment horizontal="center" vertical="center"/>
    </xf>
    <xf numFmtId="0" fontId="14" fillId="14" borderId="17" xfId="0" applyFont="1" applyFill="1" applyBorder="1" applyAlignment="1">
      <alignment horizontal="center" vertical="center"/>
    </xf>
    <xf numFmtId="0" fontId="14" fillId="15" borderId="25" xfId="0" applyFont="1" applyFill="1" applyBorder="1" applyAlignment="1">
      <alignment horizontal="center" vertical="center" wrapText="1"/>
    </xf>
    <xf numFmtId="0" fontId="14" fillId="15" borderId="26" xfId="0" applyFont="1" applyFill="1" applyBorder="1" applyAlignment="1">
      <alignment horizontal="center" vertical="center" wrapText="1"/>
    </xf>
    <xf numFmtId="0" fontId="6" fillId="15" borderId="10" xfId="0" applyFont="1" applyFill="1" applyBorder="1" applyAlignment="1">
      <alignment horizontal="center" vertical="center" textRotation="90" wrapText="1"/>
    </xf>
    <xf numFmtId="0" fontId="6" fillId="14" borderId="9" xfId="0" applyFont="1" applyFill="1" applyBorder="1" applyAlignment="1">
      <alignment horizontal="center" vertical="center" textRotation="90" wrapText="1"/>
    </xf>
    <xf numFmtId="0" fontId="6" fillId="14" borderId="19" xfId="0" applyFont="1" applyFill="1" applyBorder="1" applyAlignment="1">
      <alignment horizontal="center" vertical="center" textRotation="90" wrapText="1"/>
    </xf>
    <xf numFmtId="0" fontId="14" fillId="15" borderId="42" xfId="0" applyFont="1" applyFill="1" applyBorder="1" applyAlignment="1">
      <alignment horizontal="center" vertical="center" wrapText="1"/>
    </xf>
    <xf numFmtId="0" fontId="14" fillId="15" borderId="32" xfId="0" applyFont="1" applyFill="1" applyBorder="1" applyAlignment="1">
      <alignment horizontal="center" vertical="center" wrapText="1"/>
    </xf>
    <xf numFmtId="0" fontId="14" fillId="15" borderId="33" xfId="0" applyFont="1" applyFill="1" applyBorder="1" applyAlignment="1">
      <alignment horizontal="center" vertical="center" wrapText="1"/>
    </xf>
    <xf numFmtId="0" fontId="14" fillId="15" borderId="19" xfId="0" applyFont="1" applyFill="1" applyBorder="1" applyAlignment="1">
      <alignment horizontal="center" vertical="center" wrapText="1"/>
    </xf>
    <xf numFmtId="0" fontId="14" fillId="15" borderId="31" xfId="0" applyFont="1" applyFill="1" applyBorder="1" applyAlignment="1">
      <alignment horizontal="center" vertical="center" wrapText="1"/>
    </xf>
    <xf numFmtId="0" fontId="14" fillId="15" borderId="34" xfId="0" applyFont="1" applyFill="1" applyBorder="1" applyAlignment="1">
      <alignment horizontal="center" vertical="center" wrapText="1"/>
    </xf>
    <xf numFmtId="0" fontId="14" fillId="15" borderId="36" xfId="0" applyFont="1" applyFill="1" applyBorder="1" applyAlignment="1">
      <alignment horizontal="center" vertical="center" wrapText="1"/>
    </xf>
    <xf numFmtId="0" fontId="14" fillId="15" borderId="35" xfId="0" applyFont="1" applyFill="1" applyBorder="1" applyAlignment="1">
      <alignment horizontal="center" vertical="center" wrapText="1"/>
    </xf>
    <xf numFmtId="0" fontId="6" fillId="14" borderId="19" xfId="0" applyFont="1" applyFill="1" applyBorder="1" applyAlignment="1">
      <alignment horizontal="center" vertical="center" textRotation="90"/>
    </xf>
    <xf numFmtId="0" fontId="6" fillId="14" borderId="18" xfId="0" applyFont="1" applyFill="1" applyBorder="1" applyAlignment="1">
      <alignment horizontal="center" vertical="center" textRotation="90"/>
    </xf>
    <xf numFmtId="0" fontId="6" fillId="14" borderId="6" xfId="0" applyFont="1" applyFill="1" applyBorder="1" applyAlignment="1">
      <alignment horizontal="center" vertical="center" textRotation="90"/>
    </xf>
  </cellXfs>
  <cellStyles count="2">
    <cellStyle name="Normal" xfId="0" builtinId="0"/>
    <cellStyle name="Normal_Análisis de Vulnerabilidad2003" xfId="1" xr:uid="{00000000-0005-0000-0000-000001000000}"/>
  </cellStyles>
  <dxfs count="15">
    <dxf>
      <font>
        <b val="0"/>
        <condense val="0"/>
        <extend val="0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8"/>
      </font>
      <fill>
        <patternFill patternType="solid">
          <fgColor indexed="49"/>
          <bgColor indexed="1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mruColors>
      <color rgb="FF96BE55"/>
      <color rgb="FF4D4D4D"/>
      <color rgb="FFFFCC00"/>
      <color rgb="FF28F8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1190625</xdr:colOff>
      <xdr:row>4</xdr:row>
      <xdr:rowOff>0</xdr:rowOff>
    </xdr:from>
    <xdr:to>
      <xdr:col>1</xdr:col>
      <xdr:colOff>1190625</xdr:colOff>
      <xdr:row>5</xdr:row>
      <xdr:rowOff>109537</xdr:rowOff>
    </xdr:to>
    <xdr:pic>
      <xdr:nvPicPr>
        <xdr:cNvPr id="22081" name="2 Imagen">
          <a:extLst>
            <a:ext uri="{FF2B5EF4-FFF2-40B4-BE49-F238E27FC236}">
              <a16:creationId xmlns:a16="http://schemas.microsoft.com/office/drawing/2014/main" id="{A4838B9B-A497-4969-905D-110D97607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5715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83343</xdr:colOff>
      <xdr:row>0</xdr:row>
      <xdr:rowOff>142875</xdr:rowOff>
    </xdr:from>
    <xdr:to>
      <xdr:col>4</xdr:col>
      <xdr:colOff>958851</xdr:colOff>
      <xdr:row>1</xdr:row>
      <xdr:rowOff>240507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8C03E28-DDDB-443C-9618-FB382EE1D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48" b="1248"/>
        <a:stretch/>
      </xdr:blipFill>
      <xdr:spPr bwMode="auto">
        <a:xfrm>
          <a:off x="8917781" y="142875"/>
          <a:ext cx="1375570" cy="490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219075</xdr:colOff>
      <xdr:row>5</xdr:row>
      <xdr:rowOff>60325</xdr:rowOff>
    </xdr:from>
    <xdr:to>
      <xdr:col>9</xdr:col>
      <xdr:colOff>981075</xdr:colOff>
      <xdr:row>5</xdr:row>
      <xdr:rowOff>593725</xdr:rowOff>
    </xdr:to>
    <xdr:sp macro="" textlink="">
      <xdr:nvSpPr>
        <xdr:cNvPr id="111510" name="Freeform 5">
          <a:extLst>
            <a:ext uri="{FF2B5EF4-FFF2-40B4-BE49-F238E27FC236}">
              <a16:creationId xmlns:a16="http://schemas.microsoft.com/office/drawing/2014/main" id="{0E0B3B52-4489-4839-BC98-475ECA243B20}"/>
            </a:ext>
          </a:extLst>
        </xdr:cNvPr>
        <xdr:cNvSpPr>
          <a:spLocks noChangeArrowheads="1"/>
        </xdr:cNvSpPr>
      </xdr:nvSpPr>
      <xdr:spPr bwMode="auto">
        <a:xfrm>
          <a:off x="12093575" y="1473200"/>
          <a:ext cx="762000" cy="533400"/>
        </a:xfrm>
        <a:custGeom>
          <a:avLst/>
          <a:gdLst>
            <a:gd name="T0" fmla="*/ 2147483646 w 16384"/>
            <a:gd name="T1" fmla="*/ 0 h 16384"/>
            <a:gd name="T2" fmla="*/ 0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8192" y="0"/>
              </a:moveTo>
              <a:lnTo>
                <a:pt x="0" y="8192"/>
              </a:lnTo>
              <a:lnTo>
                <a:pt x="8192" y="16384"/>
              </a:lnTo>
              <a:lnTo>
                <a:pt x="16384" y="8192"/>
              </a:lnTo>
              <a:lnTo>
                <a:pt x="8192" y="0"/>
              </a:lnTo>
              <a:close/>
            </a:path>
          </a:pathLst>
        </a:custGeom>
        <a:solidFill>
          <a:srgbClr val="FFFF00"/>
        </a:solidFill>
        <a:ln w="9398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219075</xdr:colOff>
      <xdr:row>9</xdr:row>
      <xdr:rowOff>107950</xdr:rowOff>
    </xdr:from>
    <xdr:to>
      <xdr:col>9</xdr:col>
      <xdr:colOff>981075</xdr:colOff>
      <xdr:row>9</xdr:row>
      <xdr:rowOff>641350</xdr:rowOff>
    </xdr:to>
    <xdr:sp macro="" textlink="">
      <xdr:nvSpPr>
        <xdr:cNvPr id="111514" name="Freeform 5">
          <a:extLst>
            <a:ext uri="{FF2B5EF4-FFF2-40B4-BE49-F238E27FC236}">
              <a16:creationId xmlns:a16="http://schemas.microsoft.com/office/drawing/2014/main" id="{46C2EE0E-3A7E-4DB1-BAD4-7E4E5FD8B519}"/>
            </a:ext>
          </a:extLst>
        </xdr:cNvPr>
        <xdr:cNvSpPr>
          <a:spLocks noChangeArrowheads="1"/>
        </xdr:cNvSpPr>
      </xdr:nvSpPr>
      <xdr:spPr bwMode="auto">
        <a:xfrm>
          <a:off x="12093575" y="4791075"/>
          <a:ext cx="762000" cy="533400"/>
        </a:xfrm>
        <a:custGeom>
          <a:avLst/>
          <a:gdLst>
            <a:gd name="T0" fmla="*/ 2147483646 w 16384"/>
            <a:gd name="T1" fmla="*/ 0 h 16384"/>
            <a:gd name="T2" fmla="*/ 0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8192" y="0"/>
              </a:moveTo>
              <a:lnTo>
                <a:pt x="0" y="8192"/>
              </a:lnTo>
              <a:lnTo>
                <a:pt x="8192" y="16384"/>
              </a:lnTo>
              <a:lnTo>
                <a:pt x="16384" y="8192"/>
              </a:lnTo>
              <a:lnTo>
                <a:pt x="8192" y="0"/>
              </a:lnTo>
              <a:close/>
            </a:path>
          </a:pathLst>
        </a:custGeom>
        <a:solidFill>
          <a:srgbClr val="FFFF00"/>
        </a:solidFill>
        <a:ln w="9398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219075</xdr:colOff>
      <xdr:row>11</xdr:row>
      <xdr:rowOff>155575</xdr:rowOff>
    </xdr:from>
    <xdr:to>
      <xdr:col>9</xdr:col>
      <xdr:colOff>981075</xdr:colOff>
      <xdr:row>11</xdr:row>
      <xdr:rowOff>688975</xdr:rowOff>
    </xdr:to>
    <xdr:sp macro="" textlink="">
      <xdr:nvSpPr>
        <xdr:cNvPr id="111515" name="Freeform 5">
          <a:extLst>
            <a:ext uri="{FF2B5EF4-FFF2-40B4-BE49-F238E27FC236}">
              <a16:creationId xmlns:a16="http://schemas.microsoft.com/office/drawing/2014/main" id="{29E3532F-E299-4F15-946F-C2D0158C1E75}"/>
            </a:ext>
          </a:extLst>
        </xdr:cNvPr>
        <xdr:cNvSpPr>
          <a:spLocks noChangeArrowheads="1"/>
        </xdr:cNvSpPr>
      </xdr:nvSpPr>
      <xdr:spPr bwMode="auto">
        <a:xfrm>
          <a:off x="12093575" y="6378575"/>
          <a:ext cx="762000" cy="533400"/>
        </a:xfrm>
        <a:custGeom>
          <a:avLst/>
          <a:gdLst>
            <a:gd name="T0" fmla="*/ 2147483646 w 16384"/>
            <a:gd name="T1" fmla="*/ 0 h 16384"/>
            <a:gd name="T2" fmla="*/ 0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8192" y="0"/>
              </a:moveTo>
              <a:lnTo>
                <a:pt x="0" y="8192"/>
              </a:lnTo>
              <a:lnTo>
                <a:pt x="8192" y="16384"/>
              </a:lnTo>
              <a:lnTo>
                <a:pt x="16384" y="8192"/>
              </a:lnTo>
              <a:lnTo>
                <a:pt x="8192" y="0"/>
              </a:lnTo>
              <a:close/>
            </a:path>
          </a:pathLst>
        </a:custGeom>
        <a:solidFill>
          <a:srgbClr val="92D050"/>
        </a:solidFill>
        <a:ln w="9398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219075</xdr:colOff>
      <xdr:row>12</xdr:row>
      <xdr:rowOff>266700</xdr:rowOff>
    </xdr:from>
    <xdr:to>
      <xdr:col>9</xdr:col>
      <xdr:colOff>981075</xdr:colOff>
      <xdr:row>12</xdr:row>
      <xdr:rowOff>800100</xdr:rowOff>
    </xdr:to>
    <xdr:sp macro="" textlink="">
      <xdr:nvSpPr>
        <xdr:cNvPr id="111516" name="Freeform 5">
          <a:extLst>
            <a:ext uri="{FF2B5EF4-FFF2-40B4-BE49-F238E27FC236}">
              <a16:creationId xmlns:a16="http://schemas.microsoft.com/office/drawing/2014/main" id="{2745469A-E2E3-4AFC-89FA-D1F752B6861D}"/>
            </a:ext>
          </a:extLst>
        </xdr:cNvPr>
        <xdr:cNvSpPr>
          <a:spLocks noChangeArrowheads="1"/>
        </xdr:cNvSpPr>
      </xdr:nvSpPr>
      <xdr:spPr bwMode="auto">
        <a:xfrm>
          <a:off x="12093575" y="7378700"/>
          <a:ext cx="762000" cy="533400"/>
        </a:xfrm>
        <a:custGeom>
          <a:avLst/>
          <a:gdLst>
            <a:gd name="T0" fmla="*/ 2147483646 w 16384"/>
            <a:gd name="T1" fmla="*/ 0 h 16384"/>
            <a:gd name="T2" fmla="*/ 0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8192" y="0"/>
              </a:moveTo>
              <a:lnTo>
                <a:pt x="0" y="8192"/>
              </a:lnTo>
              <a:lnTo>
                <a:pt x="8192" y="16384"/>
              </a:lnTo>
              <a:lnTo>
                <a:pt x="16384" y="8192"/>
              </a:lnTo>
              <a:lnTo>
                <a:pt x="8192" y="0"/>
              </a:lnTo>
              <a:close/>
            </a:path>
          </a:pathLst>
        </a:custGeom>
        <a:solidFill>
          <a:srgbClr val="FFFF00"/>
        </a:solidFill>
        <a:ln w="9398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219075</xdr:colOff>
      <xdr:row>13</xdr:row>
      <xdr:rowOff>28575</xdr:rowOff>
    </xdr:from>
    <xdr:to>
      <xdr:col>9</xdr:col>
      <xdr:colOff>981075</xdr:colOff>
      <xdr:row>13</xdr:row>
      <xdr:rowOff>561975</xdr:rowOff>
    </xdr:to>
    <xdr:sp macro="" textlink="">
      <xdr:nvSpPr>
        <xdr:cNvPr id="111517" name="Freeform 5">
          <a:extLst>
            <a:ext uri="{FF2B5EF4-FFF2-40B4-BE49-F238E27FC236}">
              <a16:creationId xmlns:a16="http://schemas.microsoft.com/office/drawing/2014/main" id="{03E81389-DC5B-44DC-8706-B787307955BC}"/>
            </a:ext>
          </a:extLst>
        </xdr:cNvPr>
        <xdr:cNvSpPr>
          <a:spLocks noChangeArrowheads="1"/>
        </xdr:cNvSpPr>
      </xdr:nvSpPr>
      <xdr:spPr bwMode="auto">
        <a:xfrm>
          <a:off x="9553575" y="6057900"/>
          <a:ext cx="762000" cy="533400"/>
        </a:xfrm>
        <a:custGeom>
          <a:avLst/>
          <a:gdLst>
            <a:gd name="T0" fmla="*/ 2147483646 w 16384"/>
            <a:gd name="T1" fmla="*/ 0 h 16384"/>
            <a:gd name="T2" fmla="*/ 0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8192" y="0"/>
              </a:moveTo>
              <a:lnTo>
                <a:pt x="0" y="8192"/>
              </a:lnTo>
              <a:lnTo>
                <a:pt x="8192" y="16384"/>
              </a:lnTo>
              <a:lnTo>
                <a:pt x="16384" y="8192"/>
              </a:lnTo>
              <a:lnTo>
                <a:pt x="8192" y="0"/>
              </a:lnTo>
              <a:close/>
            </a:path>
          </a:pathLst>
        </a:custGeom>
        <a:solidFill>
          <a:srgbClr val="92D050"/>
        </a:solidFill>
        <a:ln w="9398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219075</xdr:colOff>
      <xdr:row>14</xdr:row>
      <xdr:rowOff>28575</xdr:rowOff>
    </xdr:from>
    <xdr:to>
      <xdr:col>9</xdr:col>
      <xdr:colOff>981075</xdr:colOff>
      <xdr:row>14</xdr:row>
      <xdr:rowOff>561975</xdr:rowOff>
    </xdr:to>
    <xdr:sp macro="" textlink="">
      <xdr:nvSpPr>
        <xdr:cNvPr id="111518" name="Freeform 5">
          <a:extLst>
            <a:ext uri="{FF2B5EF4-FFF2-40B4-BE49-F238E27FC236}">
              <a16:creationId xmlns:a16="http://schemas.microsoft.com/office/drawing/2014/main" id="{42170CFB-512C-4D48-B172-98B0770CC6FE}"/>
            </a:ext>
          </a:extLst>
        </xdr:cNvPr>
        <xdr:cNvSpPr>
          <a:spLocks noChangeArrowheads="1"/>
        </xdr:cNvSpPr>
      </xdr:nvSpPr>
      <xdr:spPr bwMode="auto">
        <a:xfrm>
          <a:off x="9553575" y="6677025"/>
          <a:ext cx="762000" cy="533400"/>
        </a:xfrm>
        <a:custGeom>
          <a:avLst/>
          <a:gdLst>
            <a:gd name="T0" fmla="*/ 2147483646 w 16384"/>
            <a:gd name="T1" fmla="*/ 0 h 16384"/>
            <a:gd name="T2" fmla="*/ 0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8192" y="0"/>
              </a:moveTo>
              <a:lnTo>
                <a:pt x="0" y="8192"/>
              </a:lnTo>
              <a:lnTo>
                <a:pt x="8192" y="16384"/>
              </a:lnTo>
              <a:lnTo>
                <a:pt x="16384" y="8192"/>
              </a:lnTo>
              <a:lnTo>
                <a:pt x="8192" y="0"/>
              </a:lnTo>
              <a:close/>
            </a:path>
          </a:pathLst>
        </a:custGeom>
        <a:solidFill>
          <a:srgbClr val="FFFF00"/>
        </a:solidFill>
        <a:ln w="9398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219075</xdr:colOff>
      <xdr:row>7</xdr:row>
      <xdr:rowOff>139700</xdr:rowOff>
    </xdr:from>
    <xdr:to>
      <xdr:col>9</xdr:col>
      <xdr:colOff>981075</xdr:colOff>
      <xdr:row>7</xdr:row>
      <xdr:rowOff>673100</xdr:rowOff>
    </xdr:to>
    <xdr:sp macro="" textlink="">
      <xdr:nvSpPr>
        <xdr:cNvPr id="111562" name="Freeform 5">
          <a:extLst>
            <a:ext uri="{FF2B5EF4-FFF2-40B4-BE49-F238E27FC236}">
              <a16:creationId xmlns:a16="http://schemas.microsoft.com/office/drawing/2014/main" id="{8BFED4D0-4102-4D1E-BE2C-7CAD9BAB1513}"/>
            </a:ext>
          </a:extLst>
        </xdr:cNvPr>
        <xdr:cNvSpPr>
          <a:spLocks noChangeArrowheads="1"/>
        </xdr:cNvSpPr>
      </xdr:nvSpPr>
      <xdr:spPr bwMode="auto">
        <a:xfrm>
          <a:off x="12093575" y="3108325"/>
          <a:ext cx="762000" cy="533400"/>
        </a:xfrm>
        <a:custGeom>
          <a:avLst/>
          <a:gdLst>
            <a:gd name="T0" fmla="*/ 2147483646 w 16384"/>
            <a:gd name="T1" fmla="*/ 0 h 16384"/>
            <a:gd name="T2" fmla="*/ 0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8192" y="0"/>
              </a:moveTo>
              <a:lnTo>
                <a:pt x="0" y="8192"/>
              </a:lnTo>
              <a:lnTo>
                <a:pt x="8192" y="16384"/>
              </a:lnTo>
              <a:lnTo>
                <a:pt x="16384" y="8192"/>
              </a:lnTo>
              <a:lnTo>
                <a:pt x="8192" y="0"/>
              </a:lnTo>
              <a:close/>
            </a:path>
          </a:pathLst>
        </a:custGeom>
        <a:solidFill>
          <a:srgbClr val="FFFF00"/>
        </a:solidFill>
        <a:ln w="9398">
          <a:solidFill>
            <a:srgbClr val="000000"/>
          </a:solidFill>
          <a:round/>
          <a:headEnd/>
          <a:tailEnd/>
        </a:ln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9</xdr:col>
      <xdr:colOff>219075</xdr:colOff>
      <xdr:row>8</xdr:row>
      <xdr:rowOff>123825</xdr:rowOff>
    </xdr:from>
    <xdr:to>
      <xdr:col>9</xdr:col>
      <xdr:colOff>981075</xdr:colOff>
      <xdr:row>8</xdr:row>
      <xdr:rowOff>657225</xdr:rowOff>
    </xdr:to>
    <xdr:sp macro="" textlink="">
      <xdr:nvSpPr>
        <xdr:cNvPr id="112" name="Freeform 5">
          <a:extLst>
            <a:ext uri="{FF2B5EF4-FFF2-40B4-BE49-F238E27FC236}">
              <a16:creationId xmlns:a16="http://schemas.microsoft.com/office/drawing/2014/main" id="{2E13D285-8FFA-4C48-BF54-83CD33086AF7}"/>
            </a:ext>
          </a:extLst>
        </xdr:cNvPr>
        <xdr:cNvSpPr>
          <a:spLocks noChangeArrowheads="1"/>
        </xdr:cNvSpPr>
      </xdr:nvSpPr>
      <xdr:spPr bwMode="auto">
        <a:xfrm>
          <a:off x="12093575" y="3981450"/>
          <a:ext cx="762000" cy="533400"/>
        </a:xfrm>
        <a:custGeom>
          <a:avLst/>
          <a:gdLst>
            <a:gd name="T0" fmla="*/ 2147483646 w 16384"/>
            <a:gd name="T1" fmla="*/ 0 h 16384"/>
            <a:gd name="T2" fmla="*/ 0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8192" y="0"/>
              </a:moveTo>
              <a:lnTo>
                <a:pt x="0" y="8192"/>
              </a:lnTo>
              <a:lnTo>
                <a:pt x="8192" y="16384"/>
              </a:lnTo>
              <a:lnTo>
                <a:pt x="16384" y="8192"/>
              </a:lnTo>
              <a:lnTo>
                <a:pt x="8192" y="0"/>
              </a:lnTo>
              <a:close/>
            </a:path>
          </a:pathLst>
        </a:custGeom>
        <a:solidFill>
          <a:srgbClr val="92D050"/>
        </a:solidFill>
        <a:ln w="9398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202408</xdr:colOff>
      <xdr:row>16</xdr:row>
      <xdr:rowOff>77409</xdr:rowOff>
    </xdr:from>
    <xdr:to>
      <xdr:col>9</xdr:col>
      <xdr:colOff>1012033</xdr:colOff>
      <xdr:row>16</xdr:row>
      <xdr:rowOff>648388</xdr:rowOff>
    </xdr:to>
    <xdr:sp macro="" textlink="">
      <xdr:nvSpPr>
        <xdr:cNvPr id="135" name="Freeform 5">
          <a:extLst>
            <a:ext uri="{FF2B5EF4-FFF2-40B4-BE49-F238E27FC236}">
              <a16:creationId xmlns:a16="http://schemas.microsoft.com/office/drawing/2014/main" id="{58713BB6-37EB-4C90-80D7-1A3C0164EC88}"/>
            </a:ext>
          </a:extLst>
        </xdr:cNvPr>
        <xdr:cNvSpPr>
          <a:spLocks noChangeArrowheads="1"/>
        </xdr:cNvSpPr>
      </xdr:nvSpPr>
      <xdr:spPr bwMode="auto">
        <a:xfrm>
          <a:off x="12076908" y="10713659"/>
          <a:ext cx="809625" cy="570979"/>
        </a:xfrm>
        <a:custGeom>
          <a:avLst/>
          <a:gdLst>
            <a:gd name="T0" fmla="*/ 2147483646 w 16384"/>
            <a:gd name="T1" fmla="*/ 0 h 16384"/>
            <a:gd name="T2" fmla="*/ 0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8192" y="0"/>
              </a:moveTo>
              <a:lnTo>
                <a:pt x="0" y="8192"/>
              </a:lnTo>
              <a:lnTo>
                <a:pt x="8192" y="16384"/>
              </a:lnTo>
              <a:lnTo>
                <a:pt x="16384" y="8192"/>
              </a:lnTo>
              <a:lnTo>
                <a:pt x="8192" y="0"/>
              </a:lnTo>
              <a:close/>
            </a:path>
          </a:pathLst>
        </a:custGeom>
        <a:solidFill>
          <a:srgbClr val="FF0000"/>
        </a:solidFill>
        <a:ln w="9398">
          <a:solidFill>
            <a:srgbClr val="000000"/>
          </a:solidFill>
          <a:round/>
          <a:headEnd/>
          <a:tailEnd/>
        </a:ln>
      </xdr:spPr>
      <xdr:txBody>
        <a:bodyPr/>
        <a:lstStyle/>
        <a:p>
          <a:endParaRPr lang="es-CO"/>
        </a:p>
      </xdr:txBody>
    </xdr:sp>
    <xdr:clientData/>
  </xdr:twoCellAnchor>
  <xdr:twoCellAnchor>
    <xdr:from>
      <xdr:col>9</xdr:col>
      <xdr:colOff>219075</xdr:colOff>
      <xdr:row>15</xdr:row>
      <xdr:rowOff>171450</xdr:rowOff>
    </xdr:from>
    <xdr:to>
      <xdr:col>9</xdr:col>
      <xdr:colOff>981075</xdr:colOff>
      <xdr:row>15</xdr:row>
      <xdr:rowOff>704850</xdr:rowOff>
    </xdr:to>
    <xdr:sp macro="" textlink="">
      <xdr:nvSpPr>
        <xdr:cNvPr id="137" name="Freeform 5">
          <a:extLst>
            <a:ext uri="{FF2B5EF4-FFF2-40B4-BE49-F238E27FC236}">
              <a16:creationId xmlns:a16="http://schemas.microsoft.com/office/drawing/2014/main" id="{9BAFE80A-02D4-459B-8757-0509703167B7}"/>
            </a:ext>
          </a:extLst>
        </xdr:cNvPr>
        <xdr:cNvSpPr>
          <a:spLocks noChangeArrowheads="1"/>
        </xdr:cNvSpPr>
      </xdr:nvSpPr>
      <xdr:spPr bwMode="auto">
        <a:xfrm>
          <a:off x="12093575" y="9886950"/>
          <a:ext cx="762000" cy="533400"/>
        </a:xfrm>
        <a:custGeom>
          <a:avLst/>
          <a:gdLst>
            <a:gd name="T0" fmla="*/ 2147483646 w 16384"/>
            <a:gd name="T1" fmla="*/ 0 h 16384"/>
            <a:gd name="T2" fmla="*/ 0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8192" y="0"/>
              </a:moveTo>
              <a:lnTo>
                <a:pt x="0" y="8192"/>
              </a:lnTo>
              <a:lnTo>
                <a:pt x="8192" y="16384"/>
              </a:lnTo>
              <a:lnTo>
                <a:pt x="16384" y="8192"/>
              </a:lnTo>
              <a:lnTo>
                <a:pt x="8192" y="0"/>
              </a:lnTo>
              <a:close/>
            </a:path>
          </a:pathLst>
        </a:custGeom>
        <a:solidFill>
          <a:srgbClr val="FFFF00"/>
        </a:solidFill>
        <a:ln w="9398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219075</xdr:colOff>
      <xdr:row>10</xdr:row>
      <xdr:rowOff>107950</xdr:rowOff>
    </xdr:from>
    <xdr:to>
      <xdr:col>9</xdr:col>
      <xdr:colOff>981075</xdr:colOff>
      <xdr:row>10</xdr:row>
      <xdr:rowOff>641350</xdr:rowOff>
    </xdr:to>
    <xdr:sp macro="" textlink="">
      <xdr:nvSpPr>
        <xdr:cNvPr id="138" name="Freeform 5">
          <a:extLst>
            <a:ext uri="{FF2B5EF4-FFF2-40B4-BE49-F238E27FC236}">
              <a16:creationId xmlns:a16="http://schemas.microsoft.com/office/drawing/2014/main" id="{2CD290AB-5A25-426D-8F48-AB79797BC097}"/>
            </a:ext>
          </a:extLst>
        </xdr:cNvPr>
        <xdr:cNvSpPr>
          <a:spLocks noChangeArrowheads="1"/>
        </xdr:cNvSpPr>
      </xdr:nvSpPr>
      <xdr:spPr bwMode="auto">
        <a:xfrm>
          <a:off x="12093575" y="5616575"/>
          <a:ext cx="762000" cy="533400"/>
        </a:xfrm>
        <a:custGeom>
          <a:avLst/>
          <a:gdLst>
            <a:gd name="T0" fmla="*/ 2147483646 w 16384"/>
            <a:gd name="T1" fmla="*/ 0 h 16384"/>
            <a:gd name="T2" fmla="*/ 0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8192" y="0"/>
              </a:moveTo>
              <a:lnTo>
                <a:pt x="0" y="8192"/>
              </a:lnTo>
              <a:lnTo>
                <a:pt x="8192" y="16384"/>
              </a:lnTo>
              <a:lnTo>
                <a:pt x="16384" y="8192"/>
              </a:lnTo>
              <a:lnTo>
                <a:pt x="8192" y="0"/>
              </a:lnTo>
              <a:close/>
            </a:path>
          </a:pathLst>
        </a:custGeom>
        <a:solidFill>
          <a:srgbClr val="92D050"/>
        </a:solidFill>
        <a:ln w="9398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219075</xdr:colOff>
      <xdr:row>17</xdr:row>
      <xdr:rowOff>572290</xdr:rowOff>
    </xdr:from>
    <xdr:to>
      <xdr:col>9</xdr:col>
      <xdr:colOff>981075</xdr:colOff>
      <xdr:row>17</xdr:row>
      <xdr:rowOff>1105690</xdr:rowOff>
    </xdr:to>
    <xdr:sp macro="" textlink="">
      <xdr:nvSpPr>
        <xdr:cNvPr id="139" name="Freeform 5">
          <a:extLst>
            <a:ext uri="{FF2B5EF4-FFF2-40B4-BE49-F238E27FC236}">
              <a16:creationId xmlns:a16="http://schemas.microsoft.com/office/drawing/2014/main" id="{70C40B05-B98D-40CB-8035-B8B780E369B1}"/>
            </a:ext>
          </a:extLst>
        </xdr:cNvPr>
        <xdr:cNvSpPr>
          <a:spLocks noChangeArrowheads="1"/>
        </xdr:cNvSpPr>
      </xdr:nvSpPr>
      <xdr:spPr bwMode="auto">
        <a:xfrm>
          <a:off x="12093575" y="11954665"/>
          <a:ext cx="762000" cy="533400"/>
        </a:xfrm>
        <a:custGeom>
          <a:avLst/>
          <a:gdLst>
            <a:gd name="T0" fmla="*/ 2147483646 w 16384"/>
            <a:gd name="T1" fmla="*/ 0 h 16384"/>
            <a:gd name="T2" fmla="*/ 0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8192" y="0"/>
              </a:moveTo>
              <a:lnTo>
                <a:pt x="0" y="8192"/>
              </a:lnTo>
              <a:lnTo>
                <a:pt x="8192" y="16384"/>
              </a:lnTo>
              <a:lnTo>
                <a:pt x="16384" y="8192"/>
              </a:lnTo>
              <a:lnTo>
                <a:pt x="8192" y="0"/>
              </a:lnTo>
              <a:close/>
            </a:path>
          </a:pathLst>
        </a:custGeom>
        <a:solidFill>
          <a:srgbClr val="FFFF00"/>
        </a:solidFill>
        <a:ln w="9398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219075</xdr:colOff>
      <xdr:row>18</xdr:row>
      <xdr:rowOff>95250</xdr:rowOff>
    </xdr:from>
    <xdr:to>
      <xdr:col>9</xdr:col>
      <xdr:colOff>981075</xdr:colOff>
      <xdr:row>18</xdr:row>
      <xdr:rowOff>581021</xdr:rowOff>
    </xdr:to>
    <xdr:sp macro="" textlink="">
      <xdr:nvSpPr>
        <xdr:cNvPr id="142" name="Freeform 5">
          <a:extLst>
            <a:ext uri="{FF2B5EF4-FFF2-40B4-BE49-F238E27FC236}">
              <a16:creationId xmlns:a16="http://schemas.microsoft.com/office/drawing/2014/main" id="{051D7ED5-B23E-4296-91EF-C1D8222344BC}"/>
            </a:ext>
          </a:extLst>
        </xdr:cNvPr>
        <xdr:cNvSpPr>
          <a:spLocks noChangeArrowheads="1"/>
        </xdr:cNvSpPr>
      </xdr:nvSpPr>
      <xdr:spPr bwMode="auto">
        <a:xfrm>
          <a:off x="12093575" y="13208000"/>
          <a:ext cx="762000" cy="485771"/>
        </a:xfrm>
        <a:custGeom>
          <a:avLst/>
          <a:gdLst>
            <a:gd name="T0" fmla="*/ 2147483646 w 16384"/>
            <a:gd name="T1" fmla="*/ 0 h 16384"/>
            <a:gd name="T2" fmla="*/ 0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8192" y="0"/>
              </a:moveTo>
              <a:lnTo>
                <a:pt x="0" y="8192"/>
              </a:lnTo>
              <a:lnTo>
                <a:pt x="8192" y="16384"/>
              </a:lnTo>
              <a:lnTo>
                <a:pt x="16384" y="8192"/>
              </a:lnTo>
              <a:lnTo>
                <a:pt x="8192" y="0"/>
              </a:lnTo>
              <a:close/>
            </a:path>
          </a:pathLst>
        </a:custGeom>
        <a:solidFill>
          <a:srgbClr val="92D050"/>
        </a:solidFill>
        <a:ln w="9398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203200</xdr:colOff>
      <xdr:row>19</xdr:row>
      <xdr:rowOff>79375</xdr:rowOff>
    </xdr:from>
    <xdr:to>
      <xdr:col>9</xdr:col>
      <xdr:colOff>965200</xdr:colOff>
      <xdr:row>19</xdr:row>
      <xdr:rowOff>565146</xdr:rowOff>
    </xdr:to>
    <xdr:sp macro="" textlink="">
      <xdr:nvSpPr>
        <xdr:cNvPr id="143" name="Freeform 5">
          <a:extLst>
            <a:ext uri="{FF2B5EF4-FFF2-40B4-BE49-F238E27FC236}">
              <a16:creationId xmlns:a16="http://schemas.microsoft.com/office/drawing/2014/main" id="{E6FA0F39-8646-43BF-90D0-18D61BB3F0E3}"/>
            </a:ext>
          </a:extLst>
        </xdr:cNvPr>
        <xdr:cNvSpPr>
          <a:spLocks noChangeArrowheads="1"/>
        </xdr:cNvSpPr>
      </xdr:nvSpPr>
      <xdr:spPr bwMode="auto">
        <a:xfrm>
          <a:off x="12077700" y="14017625"/>
          <a:ext cx="762000" cy="485771"/>
        </a:xfrm>
        <a:custGeom>
          <a:avLst/>
          <a:gdLst>
            <a:gd name="T0" fmla="*/ 2147483646 w 16384"/>
            <a:gd name="T1" fmla="*/ 0 h 16384"/>
            <a:gd name="T2" fmla="*/ 0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8192" y="0"/>
              </a:moveTo>
              <a:lnTo>
                <a:pt x="0" y="8192"/>
              </a:lnTo>
              <a:lnTo>
                <a:pt x="8192" y="16384"/>
              </a:lnTo>
              <a:lnTo>
                <a:pt x="16384" y="8192"/>
              </a:lnTo>
              <a:lnTo>
                <a:pt x="8192" y="0"/>
              </a:lnTo>
              <a:close/>
            </a:path>
          </a:pathLst>
        </a:custGeom>
        <a:solidFill>
          <a:srgbClr val="92D050"/>
        </a:solidFill>
        <a:ln w="9398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219075</xdr:colOff>
      <xdr:row>13</xdr:row>
      <xdr:rowOff>28575</xdr:rowOff>
    </xdr:from>
    <xdr:to>
      <xdr:col>9</xdr:col>
      <xdr:colOff>981075</xdr:colOff>
      <xdr:row>13</xdr:row>
      <xdr:rowOff>561975</xdr:rowOff>
    </xdr:to>
    <xdr:sp macro="" textlink="">
      <xdr:nvSpPr>
        <xdr:cNvPr id="144" name="Freeform 5">
          <a:extLst>
            <a:ext uri="{FF2B5EF4-FFF2-40B4-BE49-F238E27FC236}">
              <a16:creationId xmlns:a16="http://schemas.microsoft.com/office/drawing/2014/main" id="{1A1C2A3A-9613-4B89-BDAA-742FD1DA7855}"/>
            </a:ext>
          </a:extLst>
        </xdr:cNvPr>
        <xdr:cNvSpPr>
          <a:spLocks noChangeArrowheads="1"/>
        </xdr:cNvSpPr>
      </xdr:nvSpPr>
      <xdr:spPr bwMode="auto">
        <a:xfrm>
          <a:off x="10482263" y="7017544"/>
          <a:ext cx="762000" cy="533400"/>
        </a:xfrm>
        <a:custGeom>
          <a:avLst/>
          <a:gdLst>
            <a:gd name="T0" fmla="*/ 2147483646 w 16384"/>
            <a:gd name="T1" fmla="*/ 0 h 16384"/>
            <a:gd name="T2" fmla="*/ 0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8192" y="0"/>
              </a:moveTo>
              <a:lnTo>
                <a:pt x="0" y="8192"/>
              </a:lnTo>
              <a:lnTo>
                <a:pt x="8192" y="16384"/>
              </a:lnTo>
              <a:lnTo>
                <a:pt x="16384" y="8192"/>
              </a:lnTo>
              <a:lnTo>
                <a:pt x="8192" y="0"/>
              </a:lnTo>
              <a:close/>
            </a:path>
          </a:pathLst>
        </a:custGeom>
        <a:solidFill>
          <a:srgbClr val="FFFF00"/>
        </a:solidFill>
        <a:ln w="9398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219075</xdr:colOff>
      <xdr:row>14</xdr:row>
      <xdr:rowOff>28575</xdr:rowOff>
    </xdr:from>
    <xdr:to>
      <xdr:col>9</xdr:col>
      <xdr:colOff>981075</xdr:colOff>
      <xdr:row>14</xdr:row>
      <xdr:rowOff>561975</xdr:rowOff>
    </xdr:to>
    <xdr:sp macro="" textlink="">
      <xdr:nvSpPr>
        <xdr:cNvPr id="145" name="Freeform 5">
          <a:extLst>
            <a:ext uri="{FF2B5EF4-FFF2-40B4-BE49-F238E27FC236}">
              <a16:creationId xmlns:a16="http://schemas.microsoft.com/office/drawing/2014/main" id="{8A047590-5A40-419A-BB37-2E078814B3AD}"/>
            </a:ext>
          </a:extLst>
        </xdr:cNvPr>
        <xdr:cNvSpPr>
          <a:spLocks noChangeArrowheads="1"/>
        </xdr:cNvSpPr>
      </xdr:nvSpPr>
      <xdr:spPr bwMode="auto">
        <a:xfrm>
          <a:off x="10482263" y="5160169"/>
          <a:ext cx="762000" cy="533400"/>
        </a:xfrm>
        <a:custGeom>
          <a:avLst/>
          <a:gdLst>
            <a:gd name="T0" fmla="*/ 2147483646 w 16384"/>
            <a:gd name="T1" fmla="*/ 0 h 16384"/>
            <a:gd name="T2" fmla="*/ 0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8192" y="0"/>
              </a:moveTo>
              <a:lnTo>
                <a:pt x="0" y="8192"/>
              </a:lnTo>
              <a:lnTo>
                <a:pt x="8192" y="16384"/>
              </a:lnTo>
              <a:lnTo>
                <a:pt x="16384" y="8192"/>
              </a:lnTo>
              <a:lnTo>
                <a:pt x="8192" y="0"/>
              </a:lnTo>
              <a:close/>
            </a:path>
          </a:pathLst>
        </a:custGeom>
        <a:solidFill>
          <a:srgbClr val="FFFF00"/>
        </a:solidFill>
        <a:ln w="9398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219075</xdr:colOff>
      <xdr:row>6</xdr:row>
      <xdr:rowOff>219075</xdr:rowOff>
    </xdr:from>
    <xdr:to>
      <xdr:col>9</xdr:col>
      <xdr:colOff>981075</xdr:colOff>
      <xdr:row>6</xdr:row>
      <xdr:rowOff>752475</xdr:rowOff>
    </xdr:to>
    <xdr:sp macro="" textlink="">
      <xdr:nvSpPr>
        <xdr:cNvPr id="34" name="Freeform 5">
          <a:extLst>
            <a:ext uri="{FF2B5EF4-FFF2-40B4-BE49-F238E27FC236}">
              <a16:creationId xmlns:a16="http://schemas.microsoft.com/office/drawing/2014/main" id="{06AC6FFF-4C24-41B2-A97F-B30A0CB12401}"/>
            </a:ext>
          </a:extLst>
        </xdr:cNvPr>
        <xdr:cNvSpPr>
          <a:spLocks noChangeArrowheads="1"/>
        </xdr:cNvSpPr>
      </xdr:nvSpPr>
      <xdr:spPr bwMode="auto">
        <a:xfrm>
          <a:off x="12093575" y="2568575"/>
          <a:ext cx="762000" cy="533400"/>
        </a:xfrm>
        <a:custGeom>
          <a:avLst/>
          <a:gdLst>
            <a:gd name="T0" fmla="*/ 2147483646 w 16384"/>
            <a:gd name="T1" fmla="*/ 0 h 16384"/>
            <a:gd name="T2" fmla="*/ 0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8192" y="0"/>
              </a:moveTo>
              <a:lnTo>
                <a:pt x="0" y="8192"/>
              </a:lnTo>
              <a:lnTo>
                <a:pt x="8192" y="16384"/>
              </a:lnTo>
              <a:lnTo>
                <a:pt x="16384" y="8192"/>
              </a:lnTo>
              <a:lnTo>
                <a:pt x="8192" y="0"/>
              </a:lnTo>
              <a:close/>
            </a:path>
          </a:pathLst>
        </a:custGeom>
        <a:solidFill>
          <a:srgbClr val="FFFF00"/>
        </a:solidFill>
        <a:ln w="9398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219075</xdr:colOff>
      <xdr:row>4</xdr:row>
      <xdr:rowOff>92075</xdr:rowOff>
    </xdr:from>
    <xdr:to>
      <xdr:col>9</xdr:col>
      <xdr:colOff>981075</xdr:colOff>
      <xdr:row>4</xdr:row>
      <xdr:rowOff>625475</xdr:rowOff>
    </xdr:to>
    <xdr:sp macro="" textlink="">
      <xdr:nvSpPr>
        <xdr:cNvPr id="35" name="Freeform 5">
          <a:extLst>
            <a:ext uri="{FF2B5EF4-FFF2-40B4-BE49-F238E27FC236}">
              <a16:creationId xmlns:a16="http://schemas.microsoft.com/office/drawing/2014/main" id="{C2C76247-F770-40CD-9F73-63B7FA8D4B37}"/>
            </a:ext>
          </a:extLst>
        </xdr:cNvPr>
        <xdr:cNvSpPr>
          <a:spLocks noChangeArrowheads="1"/>
        </xdr:cNvSpPr>
      </xdr:nvSpPr>
      <xdr:spPr bwMode="auto">
        <a:xfrm>
          <a:off x="12093575" y="1203325"/>
          <a:ext cx="762000" cy="533400"/>
        </a:xfrm>
        <a:custGeom>
          <a:avLst/>
          <a:gdLst>
            <a:gd name="T0" fmla="*/ 2147483646 w 16384"/>
            <a:gd name="T1" fmla="*/ 0 h 16384"/>
            <a:gd name="T2" fmla="*/ 0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8192" y="0"/>
              </a:moveTo>
              <a:lnTo>
                <a:pt x="0" y="8192"/>
              </a:lnTo>
              <a:lnTo>
                <a:pt x="8192" y="16384"/>
              </a:lnTo>
              <a:lnTo>
                <a:pt x="16384" y="8192"/>
              </a:lnTo>
              <a:lnTo>
                <a:pt x="8192" y="0"/>
              </a:lnTo>
              <a:close/>
            </a:path>
          </a:pathLst>
        </a:custGeom>
        <a:solidFill>
          <a:srgbClr val="FFFF00"/>
        </a:solidFill>
        <a:ln w="9398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11</xdr:row>
      <xdr:rowOff>180975</xdr:rowOff>
    </xdr:from>
    <xdr:to>
      <xdr:col>3</xdr:col>
      <xdr:colOff>904875</xdr:colOff>
      <xdr:row>11</xdr:row>
      <xdr:rowOff>942975</xdr:rowOff>
    </xdr:to>
    <xdr:sp macro="" textlink="">
      <xdr:nvSpPr>
        <xdr:cNvPr id="113244" name="Freeform 5">
          <a:extLst>
            <a:ext uri="{FF2B5EF4-FFF2-40B4-BE49-F238E27FC236}">
              <a16:creationId xmlns:a16="http://schemas.microsoft.com/office/drawing/2014/main" id="{5707A584-9861-4764-BA98-35E0AD5F5BC8}"/>
            </a:ext>
          </a:extLst>
        </xdr:cNvPr>
        <xdr:cNvSpPr>
          <a:spLocks noChangeArrowheads="1"/>
        </xdr:cNvSpPr>
      </xdr:nvSpPr>
      <xdr:spPr bwMode="auto">
        <a:xfrm>
          <a:off x="2933700" y="6953250"/>
          <a:ext cx="762000" cy="762000"/>
        </a:xfrm>
        <a:custGeom>
          <a:avLst/>
          <a:gdLst>
            <a:gd name="T0" fmla="*/ 2147483646 w 16384"/>
            <a:gd name="T1" fmla="*/ 0 h 16384"/>
            <a:gd name="T2" fmla="*/ 0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8192" y="0"/>
              </a:moveTo>
              <a:lnTo>
                <a:pt x="0" y="8192"/>
              </a:lnTo>
              <a:lnTo>
                <a:pt x="8192" y="16384"/>
              </a:lnTo>
              <a:lnTo>
                <a:pt x="16384" y="8192"/>
              </a:lnTo>
              <a:lnTo>
                <a:pt x="8192" y="0"/>
              </a:lnTo>
              <a:close/>
            </a:path>
          </a:pathLst>
        </a:custGeom>
        <a:solidFill>
          <a:srgbClr val="FFFF00"/>
        </a:solidFill>
        <a:ln w="9398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448310</xdr:colOff>
      <xdr:row>11</xdr:row>
      <xdr:rowOff>117474</xdr:rowOff>
    </xdr:from>
    <xdr:to>
      <xdr:col>19</xdr:col>
      <xdr:colOff>812133</xdr:colOff>
      <xdr:row>11</xdr:row>
      <xdr:rowOff>487125</xdr:rowOff>
    </xdr:to>
    <xdr:sp macro="" textlink="">
      <xdr:nvSpPr>
        <xdr:cNvPr id="115" name="Rectangle 75">
          <a:extLst>
            <a:ext uri="{FF2B5EF4-FFF2-40B4-BE49-F238E27FC236}">
              <a16:creationId xmlns:a16="http://schemas.microsoft.com/office/drawing/2014/main" id="{5BEB6DD1-1DA6-4075-8830-FE7C9A42AE62}"/>
            </a:ext>
          </a:extLst>
        </xdr:cNvPr>
        <xdr:cNvSpPr>
          <a:spLocks noChangeArrowheads="1"/>
        </xdr:cNvSpPr>
      </xdr:nvSpPr>
      <xdr:spPr bwMode="auto">
        <a:xfrm rot="2572734">
          <a:off x="15212060" y="5832474"/>
          <a:ext cx="363823" cy="369651"/>
        </a:xfrm>
        <a:prstGeom prst="rect">
          <a:avLst/>
        </a:prstGeom>
        <a:solidFill>
          <a:srgbClr val="92D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endParaRPr lang="es-ES" sz="5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500" b="1" i="0" strike="noStrike">
              <a:solidFill>
                <a:srgbClr val="000000"/>
              </a:solidFill>
              <a:latin typeface="Arial"/>
              <a:cs typeface="Arial"/>
            </a:rPr>
            <a:t>PERS.</a:t>
          </a:r>
        </a:p>
      </xdr:txBody>
    </xdr:sp>
    <xdr:clientData/>
  </xdr:twoCellAnchor>
  <xdr:twoCellAnchor>
    <xdr:from>
      <xdr:col>19</xdr:col>
      <xdr:colOff>459105</xdr:colOff>
      <xdr:row>11</xdr:row>
      <xdr:rowOff>677546</xdr:rowOff>
    </xdr:from>
    <xdr:to>
      <xdr:col>19</xdr:col>
      <xdr:colOff>815349</xdr:colOff>
      <xdr:row>11</xdr:row>
      <xdr:rowOff>1049021</xdr:rowOff>
    </xdr:to>
    <xdr:sp macro="" textlink="">
      <xdr:nvSpPr>
        <xdr:cNvPr id="116" name="Rectangle 76">
          <a:extLst>
            <a:ext uri="{FF2B5EF4-FFF2-40B4-BE49-F238E27FC236}">
              <a16:creationId xmlns:a16="http://schemas.microsoft.com/office/drawing/2014/main" id="{C94FF62F-E739-43A4-B1DF-18A41753B1EE}"/>
            </a:ext>
          </a:extLst>
        </xdr:cNvPr>
        <xdr:cNvSpPr>
          <a:spLocks noChangeArrowheads="1"/>
        </xdr:cNvSpPr>
      </xdr:nvSpPr>
      <xdr:spPr bwMode="auto">
        <a:xfrm rot="2572734">
          <a:off x="15222855" y="6392546"/>
          <a:ext cx="356244" cy="371475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es-ES" sz="500" b="0" i="0" strike="noStrike">
              <a:solidFill>
                <a:sysClr val="windowText" lastClr="000000"/>
              </a:solidFill>
              <a:latin typeface="Arial"/>
              <a:cs typeface="Arial"/>
            </a:rPr>
            <a:t>AMENAZA</a:t>
          </a:r>
        </a:p>
      </xdr:txBody>
    </xdr:sp>
    <xdr:clientData/>
  </xdr:twoCellAnchor>
  <xdr:twoCellAnchor>
    <xdr:from>
      <xdr:col>19</xdr:col>
      <xdr:colOff>759461</xdr:colOff>
      <xdr:row>11</xdr:row>
      <xdr:rowOff>393700</xdr:rowOff>
    </xdr:from>
    <xdr:to>
      <xdr:col>19</xdr:col>
      <xdr:colOff>1115705</xdr:colOff>
      <xdr:row>11</xdr:row>
      <xdr:rowOff>765175</xdr:rowOff>
    </xdr:to>
    <xdr:sp macro="" textlink="">
      <xdr:nvSpPr>
        <xdr:cNvPr id="117" name="Rectangle 77">
          <a:extLst>
            <a:ext uri="{FF2B5EF4-FFF2-40B4-BE49-F238E27FC236}">
              <a16:creationId xmlns:a16="http://schemas.microsoft.com/office/drawing/2014/main" id="{EF165C9E-D7C0-4CDB-86F0-FC856033FE80}"/>
            </a:ext>
          </a:extLst>
        </xdr:cNvPr>
        <xdr:cNvSpPr>
          <a:spLocks noChangeArrowheads="1"/>
        </xdr:cNvSpPr>
      </xdr:nvSpPr>
      <xdr:spPr bwMode="auto">
        <a:xfrm rot="2572734">
          <a:off x="15523211" y="6108700"/>
          <a:ext cx="356244" cy="371475"/>
        </a:xfrm>
        <a:prstGeom prst="rect">
          <a:avLst/>
        </a:prstGeom>
        <a:solidFill>
          <a:srgbClr val="92D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ES" sz="500" b="1" i="0" strike="noStrike">
              <a:solidFill>
                <a:sysClr val="windowText" lastClr="000000"/>
              </a:solidFill>
              <a:latin typeface="Arial"/>
              <a:cs typeface="Arial"/>
            </a:rPr>
            <a:t>SIST. PROCS</a:t>
          </a:r>
          <a:r>
            <a:rPr lang="es-ES" sz="500" b="1" i="0" strike="noStrike">
              <a:solidFill>
                <a:srgbClr val="FFFFFF"/>
              </a:solidFill>
              <a:latin typeface="Arial"/>
              <a:cs typeface="Arial"/>
            </a:rPr>
            <a:t>.</a:t>
          </a:r>
        </a:p>
        <a:p>
          <a:pPr algn="ctr" rtl="0">
            <a:defRPr sz="1000"/>
          </a:pPr>
          <a:endParaRPr lang="es-ES" sz="500" b="1" i="0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19</xdr:col>
      <xdr:colOff>135254</xdr:colOff>
      <xdr:row>11</xdr:row>
      <xdr:rowOff>419100</xdr:rowOff>
    </xdr:from>
    <xdr:to>
      <xdr:col>19</xdr:col>
      <xdr:colOff>499077</xdr:colOff>
      <xdr:row>11</xdr:row>
      <xdr:rowOff>790575</xdr:rowOff>
    </xdr:to>
    <xdr:sp macro="" textlink="">
      <xdr:nvSpPr>
        <xdr:cNvPr id="118" name="Rectangle 78">
          <a:extLst>
            <a:ext uri="{FF2B5EF4-FFF2-40B4-BE49-F238E27FC236}">
              <a16:creationId xmlns:a16="http://schemas.microsoft.com/office/drawing/2014/main" id="{266E8B7F-FCB6-457A-BCC9-54233FDC05C0}"/>
            </a:ext>
          </a:extLst>
        </xdr:cNvPr>
        <xdr:cNvSpPr>
          <a:spLocks noChangeArrowheads="1"/>
        </xdr:cNvSpPr>
      </xdr:nvSpPr>
      <xdr:spPr bwMode="auto">
        <a:xfrm rot="2572734">
          <a:off x="14899004" y="6134100"/>
          <a:ext cx="363823" cy="371475"/>
        </a:xfrm>
        <a:prstGeom prst="rect">
          <a:avLst/>
        </a:prstGeom>
        <a:solidFill>
          <a:srgbClr val="92D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CO" sz="500" b="1" i="0" strike="noStrike">
              <a:solidFill>
                <a:srgbClr val="000000"/>
              </a:solidFill>
              <a:latin typeface="Arial"/>
              <a:cs typeface="Arial"/>
            </a:rPr>
            <a:t>RECUR.</a:t>
          </a:r>
        </a:p>
      </xdr:txBody>
    </xdr:sp>
    <xdr:clientData/>
  </xdr:twoCellAnchor>
  <xdr:twoCellAnchor>
    <xdr:from>
      <xdr:col>3</xdr:col>
      <xdr:colOff>142875</xdr:colOff>
      <xdr:row>12</xdr:row>
      <xdr:rowOff>180975</xdr:rowOff>
    </xdr:from>
    <xdr:to>
      <xdr:col>3</xdr:col>
      <xdr:colOff>904875</xdr:colOff>
      <xdr:row>12</xdr:row>
      <xdr:rowOff>942975</xdr:rowOff>
    </xdr:to>
    <xdr:sp macro="" textlink="">
      <xdr:nvSpPr>
        <xdr:cNvPr id="113249" name="Freeform 5">
          <a:extLst>
            <a:ext uri="{FF2B5EF4-FFF2-40B4-BE49-F238E27FC236}">
              <a16:creationId xmlns:a16="http://schemas.microsoft.com/office/drawing/2014/main" id="{79B2F9A2-0172-466E-A7E5-66D9A2FC9857}"/>
            </a:ext>
          </a:extLst>
        </xdr:cNvPr>
        <xdr:cNvSpPr>
          <a:spLocks noChangeArrowheads="1"/>
        </xdr:cNvSpPr>
      </xdr:nvSpPr>
      <xdr:spPr bwMode="auto">
        <a:xfrm>
          <a:off x="2933700" y="8115300"/>
          <a:ext cx="762000" cy="762000"/>
        </a:xfrm>
        <a:custGeom>
          <a:avLst/>
          <a:gdLst>
            <a:gd name="T0" fmla="*/ 2147483646 w 16384"/>
            <a:gd name="T1" fmla="*/ 0 h 16384"/>
            <a:gd name="T2" fmla="*/ 0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8192" y="0"/>
              </a:moveTo>
              <a:lnTo>
                <a:pt x="0" y="8192"/>
              </a:lnTo>
              <a:lnTo>
                <a:pt x="8192" y="16384"/>
              </a:lnTo>
              <a:lnTo>
                <a:pt x="16384" y="8192"/>
              </a:lnTo>
              <a:lnTo>
                <a:pt x="8192" y="0"/>
              </a:lnTo>
              <a:close/>
            </a:path>
          </a:pathLst>
        </a:custGeom>
        <a:solidFill>
          <a:srgbClr val="FFFF00"/>
        </a:solidFill>
        <a:ln w="9398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142875</xdr:colOff>
      <xdr:row>14</xdr:row>
      <xdr:rowOff>180975</xdr:rowOff>
    </xdr:from>
    <xdr:to>
      <xdr:col>3</xdr:col>
      <xdr:colOff>904875</xdr:colOff>
      <xdr:row>14</xdr:row>
      <xdr:rowOff>942975</xdr:rowOff>
    </xdr:to>
    <xdr:sp macro="" textlink="">
      <xdr:nvSpPr>
        <xdr:cNvPr id="113250" name="Freeform 5">
          <a:extLst>
            <a:ext uri="{FF2B5EF4-FFF2-40B4-BE49-F238E27FC236}">
              <a16:creationId xmlns:a16="http://schemas.microsoft.com/office/drawing/2014/main" id="{9634A4EF-B450-49AD-9227-9525EC19B087}"/>
            </a:ext>
          </a:extLst>
        </xdr:cNvPr>
        <xdr:cNvSpPr>
          <a:spLocks noChangeArrowheads="1"/>
        </xdr:cNvSpPr>
      </xdr:nvSpPr>
      <xdr:spPr bwMode="auto">
        <a:xfrm>
          <a:off x="2933700" y="9277350"/>
          <a:ext cx="762000" cy="762000"/>
        </a:xfrm>
        <a:custGeom>
          <a:avLst/>
          <a:gdLst>
            <a:gd name="T0" fmla="*/ 2147483646 w 16384"/>
            <a:gd name="T1" fmla="*/ 0 h 16384"/>
            <a:gd name="T2" fmla="*/ 0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8192" y="0"/>
              </a:moveTo>
              <a:lnTo>
                <a:pt x="0" y="8192"/>
              </a:lnTo>
              <a:lnTo>
                <a:pt x="8192" y="16384"/>
              </a:lnTo>
              <a:lnTo>
                <a:pt x="16384" y="8192"/>
              </a:lnTo>
              <a:lnTo>
                <a:pt x="8192" y="0"/>
              </a:lnTo>
              <a:close/>
            </a:path>
          </a:pathLst>
        </a:custGeom>
        <a:solidFill>
          <a:srgbClr val="FFFF00"/>
        </a:solidFill>
        <a:ln w="9398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142875</xdr:colOff>
      <xdr:row>15</xdr:row>
      <xdr:rowOff>180975</xdr:rowOff>
    </xdr:from>
    <xdr:to>
      <xdr:col>3</xdr:col>
      <xdr:colOff>904875</xdr:colOff>
      <xdr:row>15</xdr:row>
      <xdr:rowOff>942975</xdr:rowOff>
    </xdr:to>
    <xdr:sp macro="" textlink="">
      <xdr:nvSpPr>
        <xdr:cNvPr id="113251" name="Freeform 5">
          <a:extLst>
            <a:ext uri="{FF2B5EF4-FFF2-40B4-BE49-F238E27FC236}">
              <a16:creationId xmlns:a16="http://schemas.microsoft.com/office/drawing/2014/main" id="{46D242B3-49B9-4A7D-A92D-ABBBFFB7061C}"/>
            </a:ext>
          </a:extLst>
        </xdr:cNvPr>
        <xdr:cNvSpPr>
          <a:spLocks noChangeArrowheads="1"/>
        </xdr:cNvSpPr>
      </xdr:nvSpPr>
      <xdr:spPr bwMode="auto">
        <a:xfrm>
          <a:off x="2933700" y="10439400"/>
          <a:ext cx="762000" cy="762000"/>
        </a:xfrm>
        <a:custGeom>
          <a:avLst/>
          <a:gdLst>
            <a:gd name="T0" fmla="*/ 2147483646 w 16384"/>
            <a:gd name="T1" fmla="*/ 0 h 16384"/>
            <a:gd name="T2" fmla="*/ 0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8192" y="0"/>
              </a:moveTo>
              <a:lnTo>
                <a:pt x="0" y="8192"/>
              </a:lnTo>
              <a:lnTo>
                <a:pt x="8192" y="16384"/>
              </a:lnTo>
              <a:lnTo>
                <a:pt x="16384" y="8192"/>
              </a:lnTo>
              <a:lnTo>
                <a:pt x="8192" y="0"/>
              </a:lnTo>
              <a:close/>
            </a:path>
          </a:pathLst>
        </a:custGeom>
        <a:solidFill>
          <a:srgbClr val="92D050"/>
        </a:solidFill>
        <a:ln w="9398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142875</xdr:colOff>
      <xdr:row>15</xdr:row>
      <xdr:rowOff>180975</xdr:rowOff>
    </xdr:from>
    <xdr:to>
      <xdr:col>13</xdr:col>
      <xdr:colOff>904875</xdr:colOff>
      <xdr:row>15</xdr:row>
      <xdr:rowOff>942975</xdr:rowOff>
    </xdr:to>
    <xdr:sp macro="" textlink="">
      <xdr:nvSpPr>
        <xdr:cNvPr id="113252" name="Freeform 5">
          <a:extLst>
            <a:ext uri="{FF2B5EF4-FFF2-40B4-BE49-F238E27FC236}">
              <a16:creationId xmlns:a16="http://schemas.microsoft.com/office/drawing/2014/main" id="{8FBF2943-5EF3-4208-81F4-22BF7EA08A15}"/>
            </a:ext>
          </a:extLst>
        </xdr:cNvPr>
        <xdr:cNvSpPr>
          <a:spLocks noChangeArrowheads="1"/>
        </xdr:cNvSpPr>
      </xdr:nvSpPr>
      <xdr:spPr bwMode="auto">
        <a:xfrm>
          <a:off x="10248900" y="10439400"/>
          <a:ext cx="762000" cy="762000"/>
        </a:xfrm>
        <a:custGeom>
          <a:avLst/>
          <a:gdLst>
            <a:gd name="T0" fmla="*/ 2147483646 w 16384"/>
            <a:gd name="T1" fmla="*/ 0 h 16384"/>
            <a:gd name="T2" fmla="*/ 0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8192" y="0"/>
              </a:moveTo>
              <a:lnTo>
                <a:pt x="0" y="8192"/>
              </a:lnTo>
              <a:lnTo>
                <a:pt x="8192" y="16384"/>
              </a:lnTo>
              <a:lnTo>
                <a:pt x="16384" y="8192"/>
              </a:lnTo>
              <a:lnTo>
                <a:pt x="8192" y="0"/>
              </a:lnTo>
              <a:close/>
            </a:path>
          </a:pathLst>
        </a:custGeom>
        <a:solidFill>
          <a:srgbClr val="92D050"/>
        </a:solidFill>
        <a:ln w="9398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142875</xdr:colOff>
      <xdr:row>11</xdr:row>
      <xdr:rowOff>180975</xdr:rowOff>
    </xdr:from>
    <xdr:to>
      <xdr:col>8</xdr:col>
      <xdr:colOff>904875</xdr:colOff>
      <xdr:row>11</xdr:row>
      <xdr:rowOff>942975</xdr:rowOff>
    </xdr:to>
    <xdr:sp macro="" textlink="">
      <xdr:nvSpPr>
        <xdr:cNvPr id="113253" name="Freeform 5">
          <a:extLst>
            <a:ext uri="{FF2B5EF4-FFF2-40B4-BE49-F238E27FC236}">
              <a16:creationId xmlns:a16="http://schemas.microsoft.com/office/drawing/2014/main" id="{ACB51550-9A3D-4345-830C-D61D9542C4F0}"/>
            </a:ext>
          </a:extLst>
        </xdr:cNvPr>
        <xdr:cNvSpPr>
          <a:spLocks noChangeArrowheads="1"/>
        </xdr:cNvSpPr>
      </xdr:nvSpPr>
      <xdr:spPr bwMode="auto">
        <a:xfrm>
          <a:off x="6638925" y="6953250"/>
          <a:ext cx="762000" cy="762000"/>
        </a:xfrm>
        <a:custGeom>
          <a:avLst/>
          <a:gdLst>
            <a:gd name="T0" fmla="*/ 2147483646 w 16384"/>
            <a:gd name="T1" fmla="*/ 0 h 16384"/>
            <a:gd name="T2" fmla="*/ 0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8192" y="0"/>
              </a:moveTo>
              <a:lnTo>
                <a:pt x="0" y="8192"/>
              </a:lnTo>
              <a:lnTo>
                <a:pt x="8192" y="16384"/>
              </a:lnTo>
              <a:lnTo>
                <a:pt x="16384" y="8192"/>
              </a:lnTo>
              <a:lnTo>
                <a:pt x="8192" y="0"/>
              </a:lnTo>
              <a:close/>
            </a:path>
          </a:pathLst>
        </a:custGeom>
        <a:solidFill>
          <a:srgbClr val="92D050"/>
        </a:solidFill>
        <a:ln w="9398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142875</xdr:colOff>
      <xdr:row>12</xdr:row>
      <xdr:rowOff>209550</xdr:rowOff>
    </xdr:from>
    <xdr:to>
      <xdr:col>8</xdr:col>
      <xdr:colOff>904875</xdr:colOff>
      <xdr:row>12</xdr:row>
      <xdr:rowOff>971550</xdr:rowOff>
    </xdr:to>
    <xdr:sp macro="" textlink="">
      <xdr:nvSpPr>
        <xdr:cNvPr id="113254" name="Freeform 5">
          <a:extLst>
            <a:ext uri="{FF2B5EF4-FFF2-40B4-BE49-F238E27FC236}">
              <a16:creationId xmlns:a16="http://schemas.microsoft.com/office/drawing/2014/main" id="{38A074B4-5813-4727-95BA-74FA11A900D4}"/>
            </a:ext>
          </a:extLst>
        </xdr:cNvPr>
        <xdr:cNvSpPr>
          <a:spLocks noChangeArrowheads="1"/>
        </xdr:cNvSpPr>
      </xdr:nvSpPr>
      <xdr:spPr bwMode="auto">
        <a:xfrm>
          <a:off x="6638925" y="8143875"/>
          <a:ext cx="762000" cy="762000"/>
        </a:xfrm>
        <a:custGeom>
          <a:avLst/>
          <a:gdLst>
            <a:gd name="T0" fmla="*/ 2147483646 w 16384"/>
            <a:gd name="T1" fmla="*/ 0 h 16384"/>
            <a:gd name="T2" fmla="*/ 0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8192" y="0"/>
              </a:moveTo>
              <a:lnTo>
                <a:pt x="0" y="8192"/>
              </a:lnTo>
              <a:lnTo>
                <a:pt x="8192" y="16384"/>
              </a:lnTo>
              <a:lnTo>
                <a:pt x="16384" y="8192"/>
              </a:lnTo>
              <a:lnTo>
                <a:pt x="8192" y="0"/>
              </a:lnTo>
              <a:close/>
            </a:path>
          </a:pathLst>
        </a:custGeom>
        <a:solidFill>
          <a:srgbClr val="92D050"/>
        </a:solidFill>
        <a:ln w="9398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142875</xdr:colOff>
      <xdr:row>14</xdr:row>
      <xdr:rowOff>180975</xdr:rowOff>
    </xdr:from>
    <xdr:to>
      <xdr:col>8</xdr:col>
      <xdr:colOff>904875</xdr:colOff>
      <xdr:row>14</xdr:row>
      <xdr:rowOff>942975</xdr:rowOff>
    </xdr:to>
    <xdr:sp macro="" textlink="">
      <xdr:nvSpPr>
        <xdr:cNvPr id="113255" name="Freeform 5">
          <a:extLst>
            <a:ext uri="{FF2B5EF4-FFF2-40B4-BE49-F238E27FC236}">
              <a16:creationId xmlns:a16="http://schemas.microsoft.com/office/drawing/2014/main" id="{69FF4DF5-4060-431D-937C-6F80C1CBF469}"/>
            </a:ext>
          </a:extLst>
        </xdr:cNvPr>
        <xdr:cNvSpPr>
          <a:spLocks noChangeArrowheads="1"/>
        </xdr:cNvSpPr>
      </xdr:nvSpPr>
      <xdr:spPr bwMode="auto">
        <a:xfrm>
          <a:off x="6638925" y="9277350"/>
          <a:ext cx="762000" cy="762000"/>
        </a:xfrm>
        <a:custGeom>
          <a:avLst/>
          <a:gdLst>
            <a:gd name="T0" fmla="*/ 2147483646 w 16384"/>
            <a:gd name="T1" fmla="*/ 0 h 16384"/>
            <a:gd name="T2" fmla="*/ 0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8192" y="0"/>
              </a:moveTo>
              <a:lnTo>
                <a:pt x="0" y="8192"/>
              </a:lnTo>
              <a:lnTo>
                <a:pt x="8192" y="16384"/>
              </a:lnTo>
              <a:lnTo>
                <a:pt x="16384" y="8192"/>
              </a:lnTo>
              <a:lnTo>
                <a:pt x="8192" y="0"/>
              </a:lnTo>
              <a:close/>
            </a:path>
          </a:pathLst>
        </a:custGeom>
        <a:solidFill>
          <a:srgbClr val="92D050"/>
        </a:solidFill>
        <a:ln w="9398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142875</xdr:colOff>
      <xdr:row>15</xdr:row>
      <xdr:rowOff>180975</xdr:rowOff>
    </xdr:from>
    <xdr:to>
      <xdr:col>8</xdr:col>
      <xdr:colOff>904875</xdr:colOff>
      <xdr:row>15</xdr:row>
      <xdr:rowOff>942975</xdr:rowOff>
    </xdr:to>
    <xdr:sp macro="" textlink="">
      <xdr:nvSpPr>
        <xdr:cNvPr id="113256" name="Freeform 5">
          <a:extLst>
            <a:ext uri="{FF2B5EF4-FFF2-40B4-BE49-F238E27FC236}">
              <a16:creationId xmlns:a16="http://schemas.microsoft.com/office/drawing/2014/main" id="{9C26DAA3-A45E-45A5-A47E-D6AC34F4E5B7}"/>
            </a:ext>
          </a:extLst>
        </xdr:cNvPr>
        <xdr:cNvSpPr>
          <a:spLocks noChangeArrowheads="1"/>
        </xdr:cNvSpPr>
      </xdr:nvSpPr>
      <xdr:spPr bwMode="auto">
        <a:xfrm>
          <a:off x="6638925" y="10439400"/>
          <a:ext cx="762000" cy="762000"/>
        </a:xfrm>
        <a:custGeom>
          <a:avLst/>
          <a:gdLst>
            <a:gd name="T0" fmla="*/ 2147483646 w 16384"/>
            <a:gd name="T1" fmla="*/ 0 h 16384"/>
            <a:gd name="T2" fmla="*/ 0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8192" y="0"/>
              </a:moveTo>
              <a:lnTo>
                <a:pt x="0" y="8192"/>
              </a:lnTo>
              <a:lnTo>
                <a:pt x="8192" y="16384"/>
              </a:lnTo>
              <a:lnTo>
                <a:pt x="16384" y="8192"/>
              </a:lnTo>
              <a:lnTo>
                <a:pt x="8192" y="0"/>
              </a:lnTo>
              <a:close/>
            </a:path>
          </a:pathLst>
        </a:custGeom>
        <a:solidFill>
          <a:srgbClr val="92D050"/>
        </a:solidFill>
        <a:ln w="9398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142875</xdr:colOff>
      <xdr:row>15</xdr:row>
      <xdr:rowOff>180975</xdr:rowOff>
    </xdr:from>
    <xdr:to>
      <xdr:col>13</xdr:col>
      <xdr:colOff>904875</xdr:colOff>
      <xdr:row>15</xdr:row>
      <xdr:rowOff>942975</xdr:rowOff>
    </xdr:to>
    <xdr:sp macro="" textlink="">
      <xdr:nvSpPr>
        <xdr:cNvPr id="113257" name="Freeform 5">
          <a:extLst>
            <a:ext uri="{FF2B5EF4-FFF2-40B4-BE49-F238E27FC236}">
              <a16:creationId xmlns:a16="http://schemas.microsoft.com/office/drawing/2014/main" id="{A03E5553-BFD4-4343-BA84-2897BA83036B}"/>
            </a:ext>
          </a:extLst>
        </xdr:cNvPr>
        <xdr:cNvSpPr>
          <a:spLocks noChangeArrowheads="1"/>
        </xdr:cNvSpPr>
      </xdr:nvSpPr>
      <xdr:spPr bwMode="auto">
        <a:xfrm>
          <a:off x="10248900" y="10439400"/>
          <a:ext cx="762000" cy="762000"/>
        </a:xfrm>
        <a:custGeom>
          <a:avLst/>
          <a:gdLst>
            <a:gd name="T0" fmla="*/ 2147483646 w 16384"/>
            <a:gd name="T1" fmla="*/ 0 h 16384"/>
            <a:gd name="T2" fmla="*/ 0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8192" y="0"/>
              </a:moveTo>
              <a:lnTo>
                <a:pt x="0" y="8192"/>
              </a:lnTo>
              <a:lnTo>
                <a:pt x="8192" y="16384"/>
              </a:lnTo>
              <a:lnTo>
                <a:pt x="16384" y="8192"/>
              </a:lnTo>
              <a:lnTo>
                <a:pt x="8192" y="0"/>
              </a:lnTo>
              <a:close/>
            </a:path>
          </a:pathLst>
        </a:custGeom>
        <a:noFill/>
        <a:ln w="9398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142875</xdr:colOff>
      <xdr:row>14</xdr:row>
      <xdr:rowOff>180975</xdr:rowOff>
    </xdr:from>
    <xdr:to>
      <xdr:col>13</xdr:col>
      <xdr:colOff>904875</xdr:colOff>
      <xdr:row>14</xdr:row>
      <xdr:rowOff>942975</xdr:rowOff>
    </xdr:to>
    <xdr:sp macro="" textlink="">
      <xdr:nvSpPr>
        <xdr:cNvPr id="113258" name="Freeform 5">
          <a:extLst>
            <a:ext uri="{FF2B5EF4-FFF2-40B4-BE49-F238E27FC236}">
              <a16:creationId xmlns:a16="http://schemas.microsoft.com/office/drawing/2014/main" id="{1B6028C4-EC50-4521-A4CF-452E1659BFC8}"/>
            </a:ext>
          </a:extLst>
        </xdr:cNvPr>
        <xdr:cNvSpPr>
          <a:spLocks noChangeArrowheads="1"/>
        </xdr:cNvSpPr>
      </xdr:nvSpPr>
      <xdr:spPr bwMode="auto">
        <a:xfrm>
          <a:off x="10248900" y="9277350"/>
          <a:ext cx="762000" cy="762000"/>
        </a:xfrm>
        <a:custGeom>
          <a:avLst/>
          <a:gdLst>
            <a:gd name="T0" fmla="*/ 2147483646 w 16384"/>
            <a:gd name="T1" fmla="*/ 0 h 16384"/>
            <a:gd name="T2" fmla="*/ 0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8192" y="0"/>
              </a:moveTo>
              <a:lnTo>
                <a:pt x="0" y="8192"/>
              </a:lnTo>
              <a:lnTo>
                <a:pt x="8192" y="16384"/>
              </a:lnTo>
              <a:lnTo>
                <a:pt x="16384" y="8192"/>
              </a:lnTo>
              <a:lnTo>
                <a:pt x="8192" y="0"/>
              </a:lnTo>
              <a:close/>
            </a:path>
          </a:pathLst>
        </a:custGeom>
        <a:solidFill>
          <a:srgbClr val="92D050"/>
        </a:solidFill>
        <a:ln w="9398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142875</xdr:colOff>
      <xdr:row>12</xdr:row>
      <xdr:rowOff>180975</xdr:rowOff>
    </xdr:from>
    <xdr:to>
      <xdr:col>13</xdr:col>
      <xdr:colOff>904875</xdr:colOff>
      <xdr:row>12</xdr:row>
      <xdr:rowOff>942975</xdr:rowOff>
    </xdr:to>
    <xdr:sp macro="" textlink="">
      <xdr:nvSpPr>
        <xdr:cNvPr id="113259" name="Freeform 5">
          <a:extLst>
            <a:ext uri="{FF2B5EF4-FFF2-40B4-BE49-F238E27FC236}">
              <a16:creationId xmlns:a16="http://schemas.microsoft.com/office/drawing/2014/main" id="{217976B7-67B1-45D0-94A2-C9BDF2AAD98D}"/>
            </a:ext>
          </a:extLst>
        </xdr:cNvPr>
        <xdr:cNvSpPr>
          <a:spLocks noChangeArrowheads="1"/>
        </xdr:cNvSpPr>
      </xdr:nvSpPr>
      <xdr:spPr bwMode="auto">
        <a:xfrm>
          <a:off x="10248900" y="8115300"/>
          <a:ext cx="762000" cy="762000"/>
        </a:xfrm>
        <a:custGeom>
          <a:avLst/>
          <a:gdLst>
            <a:gd name="T0" fmla="*/ 2147483646 w 16384"/>
            <a:gd name="T1" fmla="*/ 0 h 16384"/>
            <a:gd name="T2" fmla="*/ 0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8192" y="0"/>
              </a:moveTo>
              <a:lnTo>
                <a:pt x="0" y="8192"/>
              </a:lnTo>
              <a:lnTo>
                <a:pt x="8192" y="16384"/>
              </a:lnTo>
              <a:lnTo>
                <a:pt x="16384" y="8192"/>
              </a:lnTo>
              <a:lnTo>
                <a:pt x="8192" y="0"/>
              </a:lnTo>
              <a:close/>
            </a:path>
          </a:pathLst>
        </a:custGeom>
        <a:solidFill>
          <a:srgbClr val="92D050"/>
        </a:solidFill>
        <a:ln w="9398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142875</xdr:colOff>
      <xdr:row>11</xdr:row>
      <xdr:rowOff>180975</xdr:rowOff>
    </xdr:from>
    <xdr:to>
      <xdr:col>18</xdr:col>
      <xdr:colOff>904875</xdr:colOff>
      <xdr:row>11</xdr:row>
      <xdr:rowOff>942975</xdr:rowOff>
    </xdr:to>
    <xdr:sp macro="" textlink="">
      <xdr:nvSpPr>
        <xdr:cNvPr id="113261" name="Freeform 5">
          <a:extLst>
            <a:ext uri="{FF2B5EF4-FFF2-40B4-BE49-F238E27FC236}">
              <a16:creationId xmlns:a16="http://schemas.microsoft.com/office/drawing/2014/main" id="{EBF1A3D4-F308-4BB4-BBB9-DBE6D98F4137}"/>
            </a:ext>
          </a:extLst>
        </xdr:cNvPr>
        <xdr:cNvSpPr>
          <a:spLocks noChangeArrowheads="1"/>
        </xdr:cNvSpPr>
      </xdr:nvSpPr>
      <xdr:spPr bwMode="auto">
        <a:xfrm>
          <a:off x="13849350" y="6953250"/>
          <a:ext cx="762000" cy="762000"/>
        </a:xfrm>
        <a:custGeom>
          <a:avLst/>
          <a:gdLst>
            <a:gd name="T0" fmla="*/ 2147483646 w 16384"/>
            <a:gd name="T1" fmla="*/ 0 h 16384"/>
            <a:gd name="T2" fmla="*/ 0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8192" y="0"/>
              </a:moveTo>
              <a:lnTo>
                <a:pt x="0" y="8192"/>
              </a:lnTo>
              <a:lnTo>
                <a:pt x="8192" y="16384"/>
              </a:lnTo>
              <a:lnTo>
                <a:pt x="16384" y="8192"/>
              </a:lnTo>
              <a:lnTo>
                <a:pt x="8192" y="0"/>
              </a:lnTo>
              <a:close/>
            </a:path>
          </a:pathLst>
        </a:custGeom>
        <a:solidFill>
          <a:srgbClr val="92D050"/>
        </a:solidFill>
        <a:ln w="9398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142875</xdr:colOff>
      <xdr:row>12</xdr:row>
      <xdr:rowOff>180975</xdr:rowOff>
    </xdr:from>
    <xdr:to>
      <xdr:col>18</xdr:col>
      <xdr:colOff>904875</xdr:colOff>
      <xdr:row>12</xdr:row>
      <xdr:rowOff>942975</xdr:rowOff>
    </xdr:to>
    <xdr:sp macro="" textlink="">
      <xdr:nvSpPr>
        <xdr:cNvPr id="113262" name="Freeform 5">
          <a:extLst>
            <a:ext uri="{FF2B5EF4-FFF2-40B4-BE49-F238E27FC236}">
              <a16:creationId xmlns:a16="http://schemas.microsoft.com/office/drawing/2014/main" id="{C3AFFA79-34B9-40CE-96B7-A64EC2BE50E0}"/>
            </a:ext>
          </a:extLst>
        </xdr:cNvPr>
        <xdr:cNvSpPr>
          <a:spLocks noChangeArrowheads="1"/>
        </xdr:cNvSpPr>
      </xdr:nvSpPr>
      <xdr:spPr bwMode="auto">
        <a:xfrm>
          <a:off x="13849350" y="8115300"/>
          <a:ext cx="762000" cy="762000"/>
        </a:xfrm>
        <a:custGeom>
          <a:avLst/>
          <a:gdLst>
            <a:gd name="T0" fmla="*/ 2147483646 w 16384"/>
            <a:gd name="T1" fmla="*/ 0 h 16384"/>
            <a:gd name="T2" fmla="*/ 0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8192" y="0"/>
              </a:moveTo>
              <a:lnTo>
                <a:pt x="0" y="8192"/>
              </a:lnTo>
              <a:lnTo>
                <a:pt x="8192" y="16384"/>
              </a:lnTo>
              <a:lnTo>
                <a:pt x="16384" y="8192"/>
              </a:lnTo>
              <a:lnTo>
                <a:pt x="8192" y="0"/>
              </a:lnTo>
              <a:close/>
            </a:path>
          </a:pathLst>
        </a:custGeom>
        <a:solidFill>
          <a:srgbClr val="92D050"/>
        </a:solidFill>
        <a:ln w="9398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142875</xdr:colOff>
      <xdr:row>14</xdr:row>
      <xdr:rowOff>180975</xdr:rowOff>
    </xdr:from>
    <xdr:to>
      <xdr:col>18</xdr:col>
      <xdr:colOff>904875</xdr:colOff>
      <xdr:row>14</xdr:row>
      <xdr:rowOff>942975</xdr:rowOff>
    </xdr:to>
    <xdr:sp macro="" textlink="">
      <xdr:nvSpPr>
        <xdr:cNvPr id="113263" name="Freeform 5">
          <a:extLst>
            <a:ext uri="{FF2B5EF4-FFF2-40B4-BE49-F238E27FC236}">
              <a16:creationId xmlns:a16="http://schemas.microsoft.com/office/drawing/2014/main" id="{F730BEE2-7CB4-40F1-A9ED-19C43544F2A0}"/>
            </a:ext>
          </a:extLst>
        </xdr:cNvPr>
        <xdr:cNvSpPr>
          <a:spLocks noChangeArrowheads="1"/>
        </xdr:cNvSpPr>
      </xdr:nvSpPr>
      <xdr:spPr bwMode="auto">
        <a:xfrm>
          <a:off x="13849350" y="9277350"/>
          <a:ext cx="762000" cy="762000"/>
        </a:xfrm>
        <a:custGeom>
          <a:avLst/>
          <a:gdLst>
            <a:gd name="T0" fmla="*/ 2147483646 w 16384"/>
            <a:gd name="T1" fmla="*/ 0 h 16384"/>
            <a:gd name="T2" fmla="*/ 0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8192" y="0"/>
              </a:moveTo>
              <a:lnTo>
                <a:pt x="0" y="8192"/>
              </a:lnTo>
              <a:lnTo>
                <a:pt x="8192" y="16384"/>
              </a:lnTo>
              <a:lnTo>
                <a:pt x="16384" y="8192"/>
              </a:lnTo>
              <a:lnTo>
                <a:pt x="8192" y="0"/>
              </a:lnTo>
              <a:close/>
            </a:path>
          </a:pathLst>
        </a:custGeom>
        <a:solidFill>
          <a:srgbClr val="92D050"/>
        </a:solidFill>
        <a:ln w="9398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142875</xdr:colOff>
      <xdr:row>15</xdr:row>
      <xdr:rowOff>180975</xdr:rowOff>
    </xdr:from>
    <xdr:to>
      <xdr:col>18</xdr:col>
      <xdr:colOff>904875</xdr:colOff>
      <xdr:row>15</xdr:row>
      <xdr:rowOff>942975</xdr:rowOff>
    </xdr:to>
    <xdr:sp macro="" textlink="">
      <xdr:nvSpPr>
        <xdr:cNvPr id="113264" name="Freeform 5">
          <a:extLst>
            <a:ext uri="{FF2B5EF4-FFF2-40B4-BE49-F238E27FC236}">
              <a16:creationId xmlns:a16="http://schemas.microsoft.com/office/drawing/2014/main" id="{6B61DD9C-30D2-4676-8C71-05278E559246}"/>
            </a:ext>
          </a:extLst>
        </xdr:cNvPr>
        <xdr:cNvSpPr>
          <a:spLocks noChangeArrowheads="1"/>
        </xdr:cNvSpPr>
      </xdr:nvSpPr>
      <xdr:spPr bwMode="auto">
        <a:xfrm>
          <a:off x="13849350" y="10439400"/>
          <a:ext cx="762000" cy="762000"/>
        </a:xfrm>
        <a:custGeom>
          <a:avLst/>
          <a:gdLst>
            <a:gd name="T0" fmla="*/ 2147483646 w 16384"/>
            <a:gd name="T1" fmla="*/ 0 h 16384"/>
            <a:gd name="T2" fmla="*/ 0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8192" y="0"/>
              </a:moveTo>
              <a:lnTo>
                <a:pt x="0" y="8192"/>
              </a:lnTo>
              <a:lnTo>
                <a:pt x="8192" y="16384"/>
              </a:lnTo>
              <a:lnTo>
                <a:pt x="16384" y="8192"/>
              </a:lnTo>
              <a:lnTo>
                <a:pt x="8192" y="0"/>
              </a:lnTo>
              <a:close/>
            </a:path>
          </a:pathLst>
        </a:custGeom>
        <a:solidFill>
          <a:srgbClr val="92D050"/>
        </a:solidFill>
        <a:ln w="9398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448310</xdr:colOff>
      <xdr:row>12</xdr:row>
      <xdr:rowOff>117474</xdr:rowOff>
    </xdr:from>
    <xdr:to>
      <xdr:col>19</xdr:col>
      <xdr:colOff>812133</xdr:colOff>
      <xdr:row>12</xdr:row>
      <xdr:rowOff>487125</xdr:rowOff>
    </xdr:to>
    <xdr:sp macro="" textlink="">
      <xdr:nvSpPr>
        <xdr:cNvPr id="264" name="Rectangle 75">
          <a:extLst>
            <a:ext uri="{FF2B5EF4-FFF2-40B4-BE49-F238E27FC236}">
              <a16:creationId xmlns:a16="http://schemas.microsoft.com/office/drawing/2014/main" id="{278C00E1-2AE3-4519-B09D-5089040D8D5B}"/>
            </a:ext>
          </a:extLst>
        </xdr:cNvPr>
        <xdr:cNvSpPr>
          <a:spLocks noChangeArrowheads="1"/>
        </xdr:cNvSpPr>
      </xdr:nvSpPr>
      <xdr:spPr bwMode="auto">
        <a:xfrm rot="2572734">
          <a:off x="15212060" y="5832474"/>
          <a:ext cx="363823" cy="369651"/>
        </a:xfrm>
        <a:prstGeom prst="rect">
          <a:avLst/>
        </a:prstGeom>
        <a:solidFill>
          <a:srgbClr val="92D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endParaRPr lang="es-ES" sz="5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500" b="1" i="0" strike="noStrike">
              <a:solidFill>
                <a:srgbClr val="000000"/>
              </a:solidFill>
              <a:latin typeface="Arial"/>
              <a:cs typeface="Arial"/>
            </a:rPr>
            <a:t>PERS.</a:t>
          </a:r>
        </a:p>
      </xdr:txBody>
    </xdr:sp>
    <xdr:clientData/>
  </xdr:twoCellAnchor>
  <xdr:twoCellAnchor>
    <xdr:from>
      <xdr:col>19</xdr:col>
      <xdr:colOff>459105</xdr:colOff>
      <xdr:row>12</xdr:row>
      <xdr:rowOff>677546</xdr:rowOff>
    </xdr:from>
    <xdr:to>
      <xdr:col>19</xdr:col>
      <xdr:colOff>815349</xdr:colOff>
      <xdr:row>12</xdr:row>
      <xdr:rowOff>1049021</xdr:rowOff>
    </xdr:to>
    <xdr:sp macro="" textlink="">
      <xdr:nvSpPr>
        <xdr:cNvPr id="265" name="Rectangle 76">
          <a:extLst>
            <a:ext uri="{FF2B5EF4-FFF2-40B4-BE49-F238E27FC236}">
              <a16:creationId xmlns:a16="http://schemas.microsoft.com/office/drawing/2014/main" id="{EA7ADB0E-DFF1-4313-8D27-0F5E8EF9BD4C}"/>
            </a:ext>
          </a:extLst>
        </xdr:cNvPr>
        <xdr:cNvSpPr>
          <a:spLocks noChangeArrowheads="1"/>
        </xdr:cNvSpPr>
      </xdr:nvSpPr>
      <xdr:spPr bwMode="auto">
        <a:xfrm rot="2572734">
          <a:off x="15222855" y="6392546"/>
          <a:ext cx="356244" cy="371475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es-ES" sz="500" b="0" i="0" strike="noStrike">
              <a:solidFill>
                <a:sysClr val="windowText" lastClr="000000"/>
              </a:solidFill>
              <a:latin typeface="Arial"/>
              <a:cs typeface="Arial"/>
            </a:rPr>
            <a:t>AMENAZA</a:t>
          </a:r>
        </a:p>
      </xdr:txBody>
    </xdr:sp>
    <xdr:clientData/>
  </xdr:twoCellAnchor>
  <xdr:twoCellAnchor>
    <xdr:from>
      <xdr:col>19</xdr:col>
      <xdr:colOff>759461</xdr:colOff>
      <xdr:row>12</xdr:row>
      <xdr:rowOff>393700</xdr:rowOff>
    </xdr:from>
    <xdr:to>
      <xdr:col>19</xdr:col>
      <xdr:colOff>1115705</xdr:colOff>
      <xdr:row>12</xdr:row>
      <xdr:rowOff>765175</xdr:rowOff>
    </xdr:to>
    <xdr:sp macro="" textlink="">
      <xdr:nvSpPr>
        <xdr:cNvPr id="266" name="Rectangle 77">
          <a:extLst>
            <a:ext uri="{FF2B5EF4-FFF2-40B4-BE49-F238E27FC236}">
              <a16:creationId xmlns:a16="http://schemas.microsoft.com/office/drawing/2014/main" id="{0C61F6DB-3047-4CF4-B217-E972A16C7EFB}"/>
            </a:ext>
          </a:extLst>
        </xdr:cNvPr>
        <xdr:cNvSpPr>
          <a:spLocks noChangeArrowheads="1"/>
        </xdr:cNvSpPr>
      </xdr:nvSpPr>
      <xdr:spPr bwMode="auto">
        <a:xfrm rot="2572734">
          <a:off x="15523211" y="6108700"/>
          <a:ext cx="356244" cy="371475"/>
        </a:xfrm>
        <a:prstGeom prst="rect">
          <a:avLst/>
        </a:prstGeom>
        <a:solidFill>
          <a:srgbClr val="92D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ES" sz="500" b="1" i="0" strike="noStrike">
              <a:solidFill>
                <a:sysClr val="windowText" lastClr="000000"/>
              </a:solidFill>
              <a:latin typeface="Arial"/>
              <a:cs typeface="Arial"/>
            </a:rPr>
            <a:t>SIST. PROCS</a:t>
          </a:r>
          <a:r>
            <a:rPr lang="es-ES" sz="500" b="1" i="0" strike="noStrike">
              <a:solidFill>
                <a:srgbClr val="FFFFFF"/>
              </a:solidFill>
              <a:latin typeface="Arial"/>
              <a:cs typeface="Arial"/>
            </a:rPr>
            <a:t>.</a:t>
          </a:r>
        </a:p>
        <a:p>
          <a:pPr algn="ctr" rtl="0">
            <a:defRPr sz="1000"/>
          </a:pPr>
          <a:endParaRPr lang="es-ES" sz="500" b="1" i="0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19</xdr:col>
      <xdr:colOff>135254</xdr:colOff>
      <xdr:row>12</xdr:row>
      <xdr:rowOff>419100</xdr:rowOff>
    </xdr:from>
    <xdr:to>
      <xdr:col>19</xdr:col>
      <xdr:colOff>499077</xdr:colOff>
      <xdr:row>12</xdr:row>
      <xdr:rowOff>790575</xdr:rowOff>
    </xdr:to>
    <xdr:sp macro="" textlink="">
      <xdr:nvSpPr>
        <xdr:cNvPr id="267" name="Rectangle 78">
          <a:extLst>
            <a:ext uri="{FF2B5EF4-FFF2-40B4-BE49-F238E27FC236}">
              <a16:creationId xmlns:a16="http://schemas.microsoft.com/office/drawing/2014/main" id="{D1FB93B5-ADE0-449C-8665-64CE10B340FD}"/>
            </a:ext>
          </a:extLst>
        </xdr:cNvPr>
        <xdr:cNvSpPr>
          <a:spLocks noChangeArrowheads="1"/>
        </xdr:cNvSpPr>
      </xdr:nvSpPr>
      <xdr:spPr bwMode="auto">
        <a:xfrm rot="2572734">
          <a:off x="14899004" y="6134100"/>
          <a:ext cx="363823" cy="371475"/>
        </a:xfrm>
        <a:prstGeom prst="rect">
          <a:avLst/>
        </a:prstGeom>
        <a:solidFill>
          <a:srgbClr val="92D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CO" sz="500" b="1" i="0" strike="noStrike">
              <a:solidFill>
                <a:srgbClr val="000000"/>
              </a:solidFill>
              <a:latin typeface="Arial"/>
              <a:cs typeface="Arial"/>
            </a:rPr>
            <a:t>RECUR.</a:t>
          </a:r>
        </a:p>
      </xdr:txBody>
    </xdr:sp>
    <xdr:clientData/>
  </xdr:twoCellAnchor>
  <xdr:twoCellAnchor>
    <xdr:from>
      <xdr:col>19</xdr:col>
      <xdr:colOff>448310</xdr:colOff>
      <xdr:row>14</xdr:row>
      <xdr:rowOff>117474</xdr:rowOff>
    </xdr:from>
    <xdr:to>
      <xdr:col>19</xdr:col>
      <xdr:colOff>812133</xdr:colOff>
      <xdr:row>14</xdr:row>
      <xdr:rowOff>487125</xdr:rowOff>
    </xdr:to>
    <xdr:sp macro="" textlink="">
      <xdr:nvSpPr>
        <xdr:cNvPr id="268" name="Rectangle 75">
          <a:extLst>
            <a:ext uri="{FF2B5EF4-FFF2-40B4-BE49-F238E27FC236}">
              <a16:creationId xmlns:a16="http://schemas.microsoft.com/office/drawing/2014/main" id="{8DA102AF-40AA-4CB9-8FB8-46FF3949459C}"/>
            </a:ext>
          </a:extLst>
        </xdr:cNvPr>
        <xdr:cNvSpPr>
          <a:spLocks noChangeArrowheads="1"/>
        </xdr:cNvSpPr>
      </xdr:nvSpPr>
      <xdr:spPr bwMode="auto">
        <a:xfrm rot="2572734">
          <a:off x="15212060" y="5832474"/>
          <a:ext cx="363823" cy="369651"/>
        </a:xfrm>
        <a:prstGeom prst="rect">
          <a:avLst/>
        </a:prstGeom>
        <a:solidFill>
          <a:srgbClr val="92D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endParaRPr lang="es-ES" sz="5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500" b="1" i="0" strike="noStrike">
              <a:solidFill>
                <a:srgbClr val="000000"/>
              </a:solidFill>
              <a:latin typeface="Arial"/>
              <a:cs typeface="Arial"/>
            </a:rPr>
            <a:t>PERS.</a:t>
          </a:r>
        </a:p>
      </xdr:txBody>
    </xdr:sp>
    <xdr:clientData/>
  </xdr:twoCellAnchor>
  <xdr:twoCellAnchor>
    <xdr:from>
      <xdr:col>19</xdr:col>
      <xdr:colOff>459105</xdr:colOff>
      <xdr:row>14</xdr:row>
      <xdr:rowOff>677546</xdr:rowOff>
    </xdr:from>
    <xdr:to>
      <xdr:col>19</xdr:col>
      <xdr:colOff>815349</xdr:colOff>
      <xdr:row>14</xdr:row>
      <xdr:rowOff>1049021</xdr:rowOff>
    </xdr:to>
    <xdr:sp macro="" textlink="">
      <xdr:nvSpPr>
        <xdr:cNvPr id="269" name="Rectangle 76">
          <a:extLst>
            <a:ext uri="{FF2B5EF4-FFF2-40B4-BE49-F238E27FC236}">
              <a16:creationId xmlns:a16="http://schemas.microsoft.com/office/drawing/2014/main" id="{29A736B2-679E-4DC3-B74D-351BF675A620}"/>
            </a:ext>
          </a:extLst>
        </xdr:cNvPr>
        <xdr:cNvSpPr>
          <a:spLocks noChangeArrowheads="1"/>
        </xdr:cNvSpPr>
      </xdr:nvSpPr>
      <xdr:spPr bwMode="auto">
        <a:xfrm rot="2572734">
          <a:off x="15222855" y="6392546"/>
          <a:ext cx="356244" cy="371475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es-ES" sz="500" b="0" i="0" strike="noStrike">
              <a:solidFill>
                <a:sysClr val="windowText" lastClr="000000"/>
              </a:solidFill>
              <a:latin typeface="Arial"/>
              <a:cs typeface="Arial"/>
            </a:rPr>
            <a:t>AMENAZA</a:t>
          </a:r>
        </a:p>
      </xdr:txBody>
    </xdr:sp>
    <xdr:clientData/>
  </xdr:twoCellAnchor>
  <xdr:twoCellAnchor>
    <xdr:from>
      <xdr:col>19</xdr:col>
      <xdr:colOff>135254</xdr:colOff>
      <xdr:row>14</xdr:row>
      <xdr:rowOff>419100</xdr:rowOff>
    </xdr:from>
    <xdr:to>
      <xdr:col>19</xdr:col>
      <xdr:colOff>499077</xdr:colOff>
      <xdr:row>14</xdr:row>
      <xdr:rowOff>790575</xdr:rowOff>
    </xdr:to>
    <xdr:sp macro="" textlink="">
      <xdr:nvSpPr>
        <xdr:cNvPr id="271" name="Rectangle 78">
          <a:extLst>
            <a:ext uri="{FF2B5EF4-FFF2-40B4-BE49-F238E27FC236}">
              <a16:creationId xmlns:a16="http://schemas.microsoft.com/office/drawing/2014/main" id="{37CFBB07-0658-44BE-930E-8C2EF6FB587A}"/>
            </a:ext>
          </a:extLst>
        </xdr:cNvPr>
        <xdr:cNvSpPr>
          <a:spLocks noChangeArrowheads="1"/>
        </xdr:cNvSpPr>
      </xdr:nvSpPr>
      <xdr:spPr bwMode="auto">
        <a:xfrm rot="2572734">
          <a:off x="14899004" y="6134100"/>
          <a:ext cx="363823" cy="3714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CO" sz="500" b="1" i="0" strike="noStrike">
              <a:solidFill>
                <a:srgbClr val="000000"/>
              </a:solidFill>
              <a:latin typeface="Arial"/>
              <a:cs typeface="Arial"/>
            </a:rPr>
            <a:t>RECUR.</a:t>
          </a:r>
        </a:p>
      </xdr:txBody>
    </xdr:sp>
    <xdr:clientData/>
  </xdr:twoCellAnchor>
  <xdr:twoCellAnchor>
    <xdr:from>
      <xdr:col>19</xdr:col>
      <xdr:colOff>448310</xdr:colOff>
      <xdr:row>15</xdr:row>
      <xdr:rowOff>117474</xdr:rowOff>
    </xdr:from>
    <xdr:to>
      <xdr:col>19</xdr:col>
      <xdr:colOff>812133</xdr:colOff>
      <xdr:row>15</xdr:row>
      <xdr:rowOff>487125</xdr:rowOff>
    </xdr:to>
    <xdr:sp macro="" textlink="">
      <xdr:nvSpPr>
        <xdr:cNvPr id="272" name="Rectangle 75">
          <a:extLst>
            <a:ext uri="{FF2B5EF4-FFF2-40B4-BE49-F238E27FC236}">
              <a16:creationId xmlns:a16="http://schemas.microsoft.com/office/drawing/2014/main" id="{2E951194-C386-41D2-BAA5-6EFBF90F058A}"/>
            </a:ext>
          </a:extLst>
        </xdr:cNvPr>
        <xdr:cNvSpPr>
          <a:spLocks noChangeArrowheads="1"/>
        </xdr:cNvSpPr>
      </xdr:nvSpPr>
      <xdr:spPr bwMode="auto">
        <a:xfrm rot="2572734">
          <a:off x="15212060" y="5832474"/>
          <a:ext cx="363823" cy="369651"/>
        </a:xfrm>
        <a:prstGeom prst="rect">
          <a:avLst/>
        </a:prstGeom>
        <a:solidFill>
          <a:srgbClr val="92D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endParaRPr lang="es-ES" sz="5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500" b="1" i="0" strike="noStrike">
              <a:solidFill>
                <a:srgbClr val="000000"/>
              </a:solidFill>
              <a:latin typeface="Arial"/>
              <a:cs typeface="Arial"/>
            </a:rPr>
            <a:t>PERS.</a:t>
          </a:r>
        </a:p>
      </xdr:txBody>
    </xdr:sp>
    <xdr:clientData/>
  </xdr:twoCellAnchor>
  <xdr:twoCellAnchor>
    <xdr:from>
      <xdr:col>19</xdr:col>
      <xdr:colOff>459105</xdr:colOff>
      <xdr:row>15</xdr:row>
      <xdr:rowOff>677546</xdr:rowOff>
    </xdr:from>
    <xdr:to>
      <xdr:col>19</xdr:col>
      <xdr:colOff>815349</xdr:colOff>
      <xdr:row>15</xdr:row>
      <xdr:rowOff>1049021</xdr:rowOff>
    </xdr:to>
    <xdr:sp macro="" textlink="">
      <xdr:nvSpPr>
        <xdr:cNvPr id="277" name="Rectangle 76">
          <a:extLst>
            <a:ext uri="{FF2B5EF4-FFF2-40B4-BE49-F238E27FC236}">
              <a16:creationId xmlns:a16="http://schemas.microsoft.com/office/drawing/2014/main" id="{57AE9F12-5B66-4B4E-B662-8F6FD632E722}"/>
            </a:ext>
          </a:extLst>
        </xdr:cNvPr>
        <xdr:cNvSpPr>
          <a:spLocks noChangeArrowheads="1"/>
        </xdr:cNvSpPr>
      </xdr:nvSpPr>
      <xdr:spPr bwMode="auto">
        <a:xfrm rot="2572734">
          <a:off x="15222855" y="6392546"/>
          <a:ext cx="356244" cy="371475"/>
        </a:xfrm>
        <a:prstGeom prst="rect">
          <a:avLst/>
        </a:prstGeom>
        <a:solidFill>
          <a:srgbClr val="92D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es-ES" sz="500" b="0" i="0" strike="noStrike">
              <a:solidFill>
                <a:sysClr val="windowText" lastClr="000000"/>
              </a:solidFill>
              <a:latin typeface="Arial"/>
              <a:cs typeface="Arial"/>
            </a:rPr>
            <a:t>AMENAZA</a:t>
          </a:r>
        </a:p>
      </xdr:txBody>
    </xdr:sp>
    <xdr:clientData/>
  </xdr:twoCellAnchor>
  <xdr:twoCellAnchor>
    <xdr:from>
      <xdr:col>19</xdr:col>
      <xdr:colOff>759461</xdr:colOff>
      <xdr:row>15</xdr:row>
      <xdr:rowOff>393700</xdr:rowOff>
    </xdr:from>
    <xdr:to>
      <xdr:col>19</xdr:col>
      <xdr:colOff>1115705</xdr:colOff>
      <xdr:row>15</xdr:row>
      <xdr:rowOff>765175</xdr:rowOff>
    </xdr:to>
    <xdr:sp macro="" textlink="">
      <xdr:nvSpPr>
        <xdr:cNvPr id="282" name="Rectangle 77">
          <a:extLst>
            <a:ext uri="{FF2B5EF4-FFF2-40B4-BE49-F238E27FC236}">
              <a16:creationId xmlns:a16="http://schemas.microsoft.com/office/drawing/2014/main" id="{7F07BF43-D848-4D4D-91C3-2BE6648C81E2}"/>
            </a:ext>
          </a:extLst>
        </xdr:cNvPr>
        <xdr:cNvSpPr>
          <a:spLocks noChangeArrowheads="1"/>
        </xdr:cNvSpPr>
      </xdr:nvSpPr>
      <xdr:spPr bwMode="auto">
        <a:xfrm rot="2572734">
          <a:off x="15523211" y="6108700"/>
          <a:ext cx="356244" cy="371475"/>
        </a:xfrm>
        <a:prstGeom prst="rect">
          <a:avLst/>
        </a:prstGeom>
        <a:solidFill>
          <a:srgbClr val="92D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ES" sz="500" b="1" i="0" strike="noStrike">
              <a:solidFill>
                <a:sysClr val="windowText" lastClr="000000"/>
              </a:solidFill>
              <a:latin typeface="Arial"/>
              <a:cs typeface="Arial"/>
            </a:rPr>
            <a:t>SIST. PROCS</a:t>
          </a:r>
          <a:r>
            <a:rPr lang="es-ES" sz="500" b="1" i="0" strike="noStrike">
              <a:solidFill>
                <a:srgbClr val="FFFFFF"/>
              </a:solidFill>
              <a:latin typeface="Arial"/>
              <a:cs typeface="Arial"/>
            </a:rPr>
            <a:t>.</a:t>
          </a:r>
        </a:p>
        <a:p>
          <a:pPr algn="ctr" rtl="0">
            <a:defRPr sz="1000"/>
          </a:pPr>
          <a:endParaRPr lang="es-ES" sz="500" b="1" i="0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19</xdr:col>
      <xdr:colOff>135254</xdr:colOff>
      <xdr:row>15</xdr:row>
      <xdr:rowOff>419100</xdr:rowOff>
    </xdr:from>
    <xdr:to>
      <xdr:col>19</xdr:col>
      <xdr:colOff>499077</xdr:colOff>
      <xdr:row>15</xdr:row>
      <xdr:rowOff>790575</xdr:rowOff>
    </xdr:to>
    <xdr:sp macro="" textlink="">
      <xdr:nvSpPr>
        <xdr:cNvPr id="287" name="Rectangle 78">
          <a:extLst>
            <a:ext uri="{FF2B5EF4-FFF2-40B4-BE49-F238E27FC236}">
              <a16:creationId xmlns:a16="http://schemas.microsoft.com/office/drawing/2014/main" id="{258F8E47-C1A3-4251-A7D7-55089FA3180A}"/>
            </a:ext>
          </a:extLst>
        </xdr:cNvPr>
        <xdr:cNvSpPr>
          <a:spLocks noChangeArrowheads="1"/>
        </xdr:cNvSpPr>
      </xdr:nvSpPr>
      <xdr:spPr bwMode="auto">
        <a:xfrm rot="2572734">
          <a:off x="14899004" y="6134100"/>
          <a:ext cx="363823" cy="371475"/>
        </a:xfrm>
        <a:prstGeom prst="rect">
          <a:avLst/>
        </a:prstGeom>
        <a:solidFill>
          <a:srgbClr val="92D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CO" sz="500" b="1" i="0" strike="noStrike">
              <a:solidFill>
                <a:srgbClr val="000000"/>
              </a:solidFill>
              <a:latin typeface="Arial"/>
              <a:cs typeface="Arial"/>
            </a:rPr>
            <a:t>RECUR.</a:t>
          </a:r>
        </a:p>
      </xdr:txBody>
    </xdr:sp>
    <xdr:clientData/>
  </xdr:twoCellAnchor>
  <xdr:twoCellAnchor>
    <xdr:from>
      <xdr:col>19</xdr:col>
      <xdr:colOff>459105</xdr:colOff>
      <xdr:row>14</xdr:row>
      <xdr:rowOff>677546</xdr:rowOff>
    </xdr:from>
    <xdr:to>
      <xdr:col>19</xdr:col>
      <xdr:colOff>815349</xdr:colOff>
      <xdr:row>14</xdr:row>
      <xdr:rowOff>1049021</xdr:rowOff>
    </xdr:to>
    <xdr:sp macro="" textlink="">
      <xdr:nvSpPr>
        <xdr:cNvPr id="127" name="Rectangle 76">
          <a:extLst>
            <a:ext uri="{FF2B5EF4-FFF2-40B4-BE49-F238E27FC236}">
              <a16:creationId xmlns:a16="http://schemas.microsoft.com/office/drawing/2014/main" id="{CC74C5A9-CB09-4098-8366-CAAC6797FFB8}"/>
            </a:ext>
          </a:extLst>
        </xdr:cNvPr>
        <xdr:cNvSpPr>
          <a:spLocks noChangeArrowheads="1"/>
        </xdr:cNvSpPr>
      </xdr:nvSpPr>
      <xdr:spPr bwMode="auto">
        <a:xfrm rot="2572734">
          <a:off x="15168426" y="8175082"/>
          <a:ext cx="356244" cy="3714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es-ES" sz="500" b="0" i="0" strike="noStrike">
              <a:solidFill>
                <a:sysClr val="windowText" lastClr="000000"/>
              </a:solidFill>
              <a:latin typeface="Arial"/>
              <a:cs typeface="Arial"/>
            </a:rPr>
            <a:t>AMENAZA</a:t>
          </a:r>
        </a:p>
      </xdr:txBody>
    </xdr:sp>
    <xdr:clientData/>
  </xdr:twoCellAnchor>
  <xdr:twoCellAnchor>
    <xdr:from>
      <xdr:col>19</xdr:col>
      <xdr:colOff>759461</xdr:colOff>
      <xdr:row>14</xdr:row>
      <xdr:rowOff>393700</xdr:rowOff>
    </xdr:from>
    <xdr:to>
      <xdr:col>19</xdr:col>
      <xdr:colOff>1115705</xdr:colOff>
      <xdr:row>14</xdr:row>
      <xdr:rowOff>765175</xdr:rowOff>
    </xdr:to>
    <xdr:sp macro="" textlink="">
      <xdr:nvSpPr>
        <xdr:cNvPr id="128" name="Rectangle 77">
          <a:extLst>
            <a:ext uri="{FF2B5EF4-FFF2-40B4-BE49-F238E27FC236}">
              <a16:creationId xmlns:a16="http://schemas.microsoft.com/office/drawing/2014/main" id="{574E9FE4-C87B-4EBB-A6FC-7C8B59583C56}"/>
            </a:ext>
          </a:extLst>
        </xdr:cNvPr>
        <xdr:cNvSpPr>
          <a:spLocks noChangeArrowheads="1"/>
        </xdr:cNvSpPr>
      </xdr:nvSpPr>
      <xdr:spPr bwMode="auto">
        <a:xfrm rot="2572734">
          <a:off x="15468782" y="7891236"/>
          <a:ext cx="356244" cy="371475"/>
        </a:xfrm>
        <a:prstGeom prst="rect">
          <a:avLst/>
        </a:prstGeom>
        <a:solidFill>
          <a:srgbClr val="92D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ES" sz="500" b="1" i="0" strike="noStrike">
              <a:solidFill>
                <a:sysClr val="windowText" lastClr="000000"/>
              </a:solidFill>
              <a:latin typeface="Arial"/>
              <a:cs typeface="Arial"/>
            </a:rPr>
            <a:t>SIST. PROCS</a:t>
          </a:r>
          <a:r>
            <a:rPr lang="es-ES" sz="500" b="1" i="0" strike="noStrike">
              <a:solidFill>
                <a:srgbClr val="FFFFFF"/>
              </a:solidFill>
              <a:latin typeface="Arial"/>
              <a:cs typeface="Arial"/>
            </a:rPr>
            <a:t>.</a:t>
          </a:r>
        </a:p>
        <a:p>
          <a:pPr algn="ctr" rtl="0">
            <a:defRPr sz="1000"/>
          </a:pPr>
          <a:endParaRPr lang="es-ES" sz="500" b="1" i="0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19</xdr:col>
      <xdr:colOff>135254</xdr:colOff>
      <xdr:row>14</xdr:row>
      <xdr:rowOff>419100</xdr:rowOff>
    </xdr:from>
    <xdr:to>
      <xdr:col>19</xdr:col>
      <xdr:colOff>499077</xdr:colOff>
      <xdr:row>14</xdr:row>
      <xdr:rowOff>790575</xdr:rowOff>
    </xdr:to>
    <xdr:sp macro="" textlink="">
      <xdr:nvSpPr>
        <xdr:cNvPr id="129" name="Rectangle 78">
          <a:extLst>
            <a:ext uri="{FF2B5EF4-FFF2-40B4-BE49-F238E27FC236}">
              <a16:creationId xmlns:a16="http://schemas.microsoft.com/office/drawing/2014/main" id="{070C27CA-1B8E-4CF7-9073-6A5F31B7B023}"/>
            </a:ext>
          </a:extLst>
        </xdr:cNvPr>
        <xdr:cNvSpPr>
          <a:spLocks noChangeArrowheads="1"/>
        </xdr:cNvSpPr>
      </xdr:nvSpPr>
      <xdr:spPr bwMode="auto">
        <a:xfrm rot="2572734">
          <a:off x="14844575" y="7916636"/>
          <a:ext cx="363823" cy="371475"/>
        </a:xfrm>
        <a:prstGeom prst="rect">
          <a:avLst/>
        </a:prstGeom>
        <a:solidFill>
          <a:srgbClr val="92D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CO" sz="500" b="1" i="0" strike="noStrike">
              <a:solidFill>
                <a:srgbClr val="000000"/>
              </a:solidFill>
              <a:latin typeface="Arial"/>
              <a:cs typeface="Arial"/>
            </a:rPr>
            <a:t>RECUR.</a:t>
          </a:r>
        </a:p>
      </xdr:txBody>
    </xdr:sp>
    <xdr:clientData/>
  </xdr:twoCellAnchor>
  <xdr:twoCellAnchor>
    <xdr:from>
      <xdr:col>3</xdr:col>
      <xdr:colOff>142875</xdr:colOff>
      <xdr:row>14</xdr:row>
      <xdr:rowOff>180975</xdr:rowOff>
    </xdr:from>
    <xdr:to>
      <xdr:col>3</xdr:col>
      <xdr:colOff>904875</xdr:colOff>
      <xdr:row>14</xdr:row>
      <xdr:rowOff>942975</xdr:rowOff>
    </xdr:to>
    <xdr:sp macro="" textlink="">
      <xdr:nvSpPr>
        <xdr:cNvPr id="113279" name="Freeform 5">
          <a:extLst>
            <a:ext uri="{FF2B5EF4-FFF2-40B4-BE49-F238E27FC236}">
              <a16:creationId xmlns:a16="http://schemas.microsoft.com/office/drawing/2014/main" id="{0258F245-9EB9-48D6-9BF6-FF5E3C266B23}"/>
            </a:ext>
          </a:extLst>
        </xdr:cNvPr>
        <xdr:cNvSpPr>
          <a:spLocks noChangeArrowheads="1"/>
        </xdr:cNvSpPr>
      </xdr:nvSpPr>
      <xdr:spPr bwMode="auto">
        <a:xfrm>
          <a:off x="2933700" y="9277350"/>
          <a:ext cx="762000" cy="762000"/>
        </a:xfrm>
        <a:custGeom>
          <a:avLst/>
          <a:gdLst>
            <a:gd name="T0" fmla="*/ 2147483646 w 16384"/>
            <a:gd name="T1" fmla="*/ 0 h 16384"/>
            <a:gd name="T2" fmla="*/ 0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8192" y="0"/>
              </a:moveTo>
              <a:lnTo>
                <a:pt x="0" y="8192"/>
              </a:lnTo>
              <a:lnTo>
                <a:pt x="8192" y="16384"/>
              </a:lnTo>
              <a:lnTo>
                <a:pt x="16384" y="8192"/>
              </a:lnTo>
              <a:lnTo>
                <a:pt x="8192" y="0"/>
              </a:lnTo>
              <a:close/>
            </a:path>
          </a:pathLst>
        </a:custGeom>
        <a:noFill/>
        <a:ln w="9398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133350</xdr:colOff>
      <xdr:row>16</xdr:row>
      <xdr:rowOff>200025</xdr:rowOff>
    </xdr:from>
    <xdr:to>
      <xdr:col>3</xdr:col>
      <xdr:colOff>895350</xdr:colOff>
      <xdr:row>16</xdr:row>
      <xdr:rowOff>962025</xdr:rowOff>
    </xdr:to>
    <xdr:sp macro="" textlink="">
      <xdr:nvSpPr>
        <xdr:cNvPr id="113280" name="Freeform 5">
          <a:extLst>
            <a:ext uri="{FF2B5EF4-FFF2-40B4-BE49-F238E27FC236}">
              <a16:creationId xmlns:a16="http://schemas.microsoft.com/office/drawing/2014/main" id="{DD4C62DB-480B-4AA4-8801-97FFBC4DA240}"/>
            </a:ext>
          </a:extLst>
        </xdr:cNvPr>
        <xdr:cNvSpPr>
          <a:spLocks noChangeArrowheads="1"/>
        </xdr:cNvSpPr>
      </xdr:nvSpPr>
      <xdr:spPr bwMode="auto">
        <a:xfrm>
          <a:off x="2924175" y="11620500"/>
          <a:ext cx="762000" cy="762000"/>
        </a:xfrm>
        <a:custGeom>
          <a:avLst/>
          <a:gdLst>
            <a:gd name="T0" fmla="*/ 2147483646 w 16384"/>
            <a:gd name="T1" fmla="*/ 0 h 16384"/>
            <a:gd name="T2" fmla="*/ 0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8192" y="0"/>
              </a:moveTo>
              <a:lnTo>
                <a:pt x="0" y="8192"/>
              </a:lnTo>
              <a:lnTo>
                <a:pt x="8192" y="16384"/>
              </a:lnTo>
              <a:lnTo>
                <a:pt x="16384" y="8192"/>
              </a:lnTo>
              <a:lnTo>
                <a:pt x="8192" y="0"/>
              </a:lnTo>
              <a:close/>
            </a:path>
          </a:pathLst>
        </a:custGeom>
        <a:solidFill>
          <a:srgbClr val="FFFF00"/>
        </a:solidFill>
        <a:ln w="9398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142875</xdr:colOff>
      <xdr:row>16</xdr:row>
      <xdr:rowOff>219075</xdr:rowOff>
    </xdr:from>
    <xdr:to>
      <xdr:col>8</xdr:col>
      <xdr:colOff>904875</xdr:colOff>
      <xdr:row>16</xdr:row>
      <xdr:rowOff>981075</xdr:rowOff>
    </xdr:to>
    <xdr:sp macro="" textlink="">
      <xdr:nvSpPr>
        <xdr:cNvPr id="113281" name="Freeform 5">
          <a:extLst>
            <a:ext uri="{FF2B5EF4-FFF2-40B4-BE49-F238E27FC236}">
              <a16:creationId xmlns:a16="http://schemas.microsoft.com/office/drawing/2014/main" id="{A0DFB91B-0697-4FA0-852C-07BD047F33BC}"/>
            </a:ext>
          </a:extLst>
        </xdr:cNvPr>
        <xdr:cNvSpPr>
          <a:spLocks noChangeArrowheads="1"/>
        </xdr:cNvSpPr>
      </xdr:nvSpPr>
      <xdr:spPr bwMode="auto">
        <a:xfrm>
          <a:off x="6638925" y="11639550"/>
          <a:ext cx="762000" cy="762000"/>
        </a:xfrm>
        <a:custGeom>
          <a:avLst/>
          <a:gdLst>
            <a:gd name="T0" fmla="*/ 2147483646 w 16384"/>
            <a:gd name="T1" fmla="*/ 0 h 16384"/>
            <a:gd name="T2" fmla="*/ 0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8192" y="0"/>
              </a:moveTo>
              <a:lnTo>
                <a:pt x="0" y="8192"/>
              </a:lnTo>
              <a:lnTo>
                <a:pt x="8192" y="16384"/>
              </a:lnTo>
              <a:lnTo>
                <a:pt x="16384" y="8192"/>
              </a:lnTo>
              <a:lnTo>
                <a:pt x="8192" y="0"/>
              </a:lnTo>
              <a:close/>
            </a:path>
          </a:pathLst>
        </a:custGeom>
        <a:solidFill>
          <a:srgbClr val="92D050"/>
        </a:solidFill>
        <a:ln w="9398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133350</xdr:colOff>
      <xdr:row>16</xdr:row>
      <xdr:rowOff>161925</xdr:rowOff>
    </xdr:from>
    <xdr:to>
      <xdr:col>13</xdr:col>
      <xdr:colOff>895350</xdr:colOff>
      <xdr:row>16</xdr:row>
      <xdr:rowOff>923925</xdr:rowOff>
    </xdr:to>
    <xdr:sp macro="" textlink="">
      <xdr:nvSpPr>
        <xdr:cNvPr id="113282" name="Freeform 5">
          <a:extLst>
            <a:ext uri="{FF2B5EF4-FFF2-40B4-BE49-F238E27FC236}">
              <a16:creationId xmlns:a16="http://schemas.microsoft.com/office/drawing/2014/main" id="{82CB8B74-C38F-42E2-8311-F6E6DFD3B1C9}"/>
            </a:ext>
          </a:extLst>
        </xdr:cNvPr>
        <xdr:cNvSpPr>
          <a:spLocks noChangeArrowheads="1"/>
        </xdr:cNvSpPr>
      </xdr:nvSpPr>
      <xdr:spPr bwMode="auto">
        <a:xfrm>
          <a:off x="10239375" y="11582400"/>
          <a:ext cx="762000" cy="762000"/>
        </a:xfrm>
        <a:custGeom>
          <a:avLst/>
          <a:gdLst>
            <a:gd name="T0" fmla="*/ 2147483646 w 16384"/>
            <a:gd name="T1" fmla="*/ 0 h 16384"/>
            <a:gd name="T2" fmla="*/ 0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8192" y="0"/>
              </a:moveTo>
              <a:lnTo>
                <a:pt x="0" y="8192"/>
              </a:lnTo>
              <a:lnTo>
                <a:pt x="8192" y="16384"/>
              </a:lnTo>
              <a:lnTo>
                <a:pt x="16384" y="8192"/>
              </a:lnTo>
              <a:lnTo>
                <a:pt x="8192" y="0"/>
              </a:lnTo>
              <a:close/>
            </a:path>
          </a:pathLst>
        </a:custGeom>
        <a:solidFill>
          <a:srgbClr val="92D050"/>
        </a:solidFill>
        <a:ln w="9398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161925</xdr:colOff>
      <xdr:row>16</xdr:row>
      <xdr:rowOff>209550</xdr:rowOff>
    </xdr:from>
    <xdr:to>
      <xdr:col>18</xdr:col>
      <xdr:colOff>923925</xdr:colOff>
      <xdr:row>16</xdr:row>
      <xdr:rowOff>971550</xdr:rowOff>
    </xdr:to>
    <xdr:sp macro="" textlink="">
      <xdr:nvSpPr>
        <xdr:cNvPr id="113283" name="Freeform 5">
          <a:extLst>
            <a:ext uri="{FF2B5EF4-FFF2-40B4-BE49-F238E27FC236}">
              <a16:creationId xmlns:a16="http://schemas.microsoft.com/office/drawing/2014/main" id="{C3A2763C-DC72-46DB-B1E8-1AD1C78698F4}"/>
            </a:ext>
          </a:extLst>
        </xdr:cNvPr>
        <xdr:cNvSpPr>
          <a:spLocks noChangeArrowheads="1"/>
        </xdr:cNvSpPr>
      </xdr:nvSpPr>
      <xdr:spPr bwMode="auto">
        <a:xfrm>
          <a:off x="13868400" y="11630025"/>
          <a:ext cx="762000" cy="762000"/>
        </a:xfrm>
        <a:custGeom>
          <a:avLst/>
          <a:gdLst>
            <a:gd name="T0" fmla="*/ 2147483646 w 16384"/>
            <a:gd name="T1" fmla="*/ 0 h 16384"/>
            <a:gd name="T2" fmla="*/ 0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8192" y="0"/>
              </a:moveTo>
              <a:lnTo>
                <a:pt x="0" y="8192"/>
              </a:lnTo>
              <a:lnTo>
                <a:pt x="8192" y="16384"/>
              </a:lnTo>
              <a:lnTo>
                <a:pt x="16384" y="8192"/>
              </a:lnTo>
              <a:lnTo>
                <a:pt x="8192" y="0"/>
              </a:lnTo>
              <a:close/>
            </a:path>
          </a:pathLst>
        </a:custGeom>
        <a:solidFill>
          <a:srgbClr val="92D050"/>
        </a:solidFill>
        <a:ln w="9398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448310</xdr:colOff>
      <xdr:row>16</xdr:row>
      <xdr:rowOff>117474</xdr:rowOff>
    </xdr:from>
    <xdr:to>
      <xdr:col>19</xdr:col>
      <xdr:colOff>812133</xdr:colOff>
      <xdr:row>16</xdr:row>
      <xdr:rowOff>487125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5ED23EC-53BE-49E6-9B33-20027AFDF991}"/>
            </a:ext>
          </a:extLst>
        </xdr:cNvPr>
        <xdr:cNvSpPr>
          <a:spLocks noChangeArrowheads="1"/>
        </xdr:cNvSpPr>
      </xdr:nvSpPr>
      <xdr:spPr bwMode="auto">
        <a:xfrm rot="2572734">
          <a:off x="15164435" y="10375899"/>
          <a:ext cx="363823" cy="369651"/>
        </a:xfrm>
        <a:prstGeom prst="rect">
          <a:avLst/>
        </a:prstGeom>
        <a:solidFill>
          <a:srgbClr val="92D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endParaRPr lang="es-ES" sz="5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500" b="1" i="0" strike="noStrike">
              <a:solidFill>
                <a:srgbClr val="000000"/>
              </a:solidFill>
              <a:latin typeface="Arial"/>
              <a:cs typeface="Arial"/>
            </a:rPr>
            <a:t>PERS.</a:t>
          </a:r>
        </a:p>
      </xdr:txBody>
    </xdr:sp>
    <xdr:clientData/>
  </xdr:twoCellAnchor>
  <xdr:twoCellAnchor>
    <xdr:from>
      <xdr:col>19</xdr:col>
      <xdr:colOff>459105</xdr:colOff>
      <xdr:row>16</xdr:row>
      <xdr:rowOff>677546</xdr:rowOff>
    </xdr:from>
    <xdr:to>
      <xdr:col>19</xdr:col>
      <xdr:colOff>815349</xdr:colOff>
      <xdr:row>16</xdr:row>
      <xdr:rowOff>1049021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353F041-30AB-4C82-BE5A-305ADF686032}"/>
            </a:ext>
          </a:extLst>
        </xdr:cNvPr>
        <xdr:cNvSpPr>
          <a:spLocks noChangeArrowheads="1"/>
        </xdr:cNvSpPr>
      </xdr:nvSpPr>
      <xdr:spPr bwMode="auto">
        <a:xfrm rot="2572734">
          <a:off x="15175230" y="10935971"/>
          <a:ext cx="356244" cy="371475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es-ES" sz="500" b="0" i="0" strike="noStrike">
              <a:solidFill>
                <a:sysClr val="windowText" lastClr="000000"/>
              </a:solidFill>
              <a:latin typeface="Arial"/>
              <a:cs typeface="Arial"/>
            </a:rPr>
            <a:t>AMENAZA</a:t>
          </a:r>
        </a:p>
      </xdr:txBody>
    </xdr:sp>
    <xdr:clientData/>
  </xdr:twoCellAnchor>
  <xdr:twoCellAnchor>
    <xdr:from>
      <xdr:col>19</xdr:col>
      <xdr:colOff>759461</xdr:colOff>
      <xdr:row>16</xdr:row>
      <xdr:rowOff>393700</xdr:rowOff>
    </xdr:from>
    <xdr:to>
      <xdr:col>19</xdr:col>
      <xdr:colOff>1115705</xdr:colOff>
      <xdr:row>16</xdr:row>
      <xdr:rowOff>765175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FD8E76FF-DAF1-453C-9EB6-0B83A6CDFD18}"/>
            </a:ext>
          </a:extLst>
        </xdr:cNvPr>
        <xdr:cNvSpPr>
          <a:spLocks noChangeArrowheads="1"/>
        </xdr:cNvSpPr>
      </xdr:nvSpPr>
      <xdr:spPr bwMode="auto">
        <a:xfrm rot="2572734">
          <a:off x="15475586" y="10652125"/>
          <a:ext cx="356244" cy="371475"/>
        </a:xfrm>
        <a:prstGeom prst="rect">
          <a:avLst/>
        </a:prstGeom>
        <a:solidFill>
          <a:srgbClr val="92D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ES" sz="500" b="1" i="0" strike="noStrike">
              <a:solidFill>
                <a:sysClr val="windowText" lastClr="000000"/>
              </a:solidFill>
              <a:latin typeface="Arial"/>
              <a:cs typeface="Arial"/>
            </a:rPr>
            <a:t>SIST. PROCS</a:t>
          </a:r>
          <a:r>
            <a:rPr lang="es-ES" sz="500" b="1" i="0" strike="noStrike">
              <a:solidFill>
                <a:srgbClr val="FFFFFF"/>
              </a:solidFill>
              <a:latin typeface="Arial"/>
              <a:cs typeface="Arial"/>
            </a:rPr>
            <a:t>.</a:t>
          </a:r>
        </a:p>
        <a:p>
          <a:pPr algn="ctr" rtl="0">
            <a:defRPr sz="1000"/>
          </a:pPr>
          <a:endParaRPr lang="es-ES" sz="500" b="1" i="0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19</xdr:col>
      <xdr:colOff>135254</xdr:colOff>
      <xdr:row>16</xdr:row>
      <xdr:rowOff>419100</xdr:rowOff>
    </xdr:from>
    <xdr:to>
      <xdr:col>19</xdr:col>
      <xdr:colOff>499077</xdr:colOff>
      <xdr:row>16</xdr:row>
      <xdr:rowOff>790575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E40158F2-33A3-4434-A4CD-E710D8101E3A}"/>
            </a:ext>
          </a:extLst>
        </xdr:cNvPr>
        <xdr:cNvSpPr>
          <a:spLocks noChangeArrowheads="1"/>
        </xdr:cNvSpPr>
      </xdr:nvSpPr>
      <xdr:spPr bwMode="auto">
        <a:xfrm rot="2572734">
          <a:off x="14851379" y="10677525"/>
          <a:ext cx="363823" cy="371475"/>
        </a:xfrm>
        <a:prstGeom prst="rect">
          <a:avLst/>
        </a:prstGeom>
        <a:solidFill>
          <a:srgbClr val="92D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CO" sz="500" b="1" i="0" strike="noStrike">
              <a:solidFill>
                <a:srgbClr val="000000"/>
              </a:solidFill>
              <a:latin typeface="Arial"/>
              <a:cs typeface="Arial"/>
            </a:rPr>
            <a:t>RECUR.</a:t>
          </a:r>
        </a:p>
      </xdr:txBody>
    </xdr:sp>
    <xdr:clientData/>
  </xdr:twoCellAnchor>
  <xdr:twoCellAnchor>
    <xdr:from>
      <xdr:col>3</xdr:col>
      <xdr:colOff>171450</xdr:colOff>
      <xdr:row>17</xdr:row>
      <xdr:rowOff>200025</xdr:rowOff>
    </xdr:from>
    <xdr:to>
      <xdr:col>3</xdr:col>
      <xdr:colOff>933450</xdr:colOff>
      <xdr:row>17</xdr:row>
      <xdr:rowOff>962025</xdr:rowOff>
    </xdr:to>
    <xdr:sp macro="" textlink="">
      <xdr:nvSpPr>
        <xdr:cNvPr id="113288" name="Freeform 5">
          <a:extLst>
            <a:ext uri="{FF2B5EF4-FFF2-40B4-BE49-F238E27FC236}">
              <a16:creationId xmlns:a16="http://schemas.microsoft.com/office/drawing/2014/main" id="{74F8393D-4392-452B-AA58-64C796CEA9E5}"/>
            </a:ext>
          </a:extLst>
        </xdr:cNvPr>
        <xdr:cNvSpPr>
          <a:spLocks noChangeArrowheads="1"/>
        </xdr:cNvSpPr>
      </xdr:nvSpPr>
      <xdr:spPr bwMode="auto">
        <a:xfrm>
          <a:off x="2962275" y="12830175"/>
          <a:ext cx="762000" cy="762000"/>
        </a:xfrm>
        <a:custGeom>
          <a:avLst/>
          <a:gdLst>
            <a:gd name="T0" fmla="*/ 2147483646 w 16384"/>
            <a:gd name="T1" fmla="*/ 0 h 16384"/>
            <a:gd name="T2" fmla="*/ 0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8192" y="0"/>
              </a:moveTo>
              <a:lnTo>
                <a:pt x="0" y="8192"/>
              </a:lnTo>
              <a:lnTo>
                <a:pt x="8192" y="16384"/>
              </a:lnTo>
              <a:lnTo>
                <a:pt x="16384" y="8192"/>
              </a:lnTo>
              <a:lnTo>
                <a:pt x="8192" y="0"/>
              </a:lnTo>
              <a:close/>
            </a:path>
          </a:pathLst>
        </a:custGeom>
        <a:solidFill>
          <a:srgbClr val="92D050"/>
        </a:solidFill>
        <a:ln w="9398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142875</xdr:colOff>
      <xdr:row>17</xdr:row>
      <xdr:rowOff>180975</xdr:rowOff>
    </xdr:from>
    <xdr:to>
      <xdr:col>8</xdr:col>
      <xdr:colOff>904875</xdr:colOff>
      <xdr:row>17</xdr:row>
      <xdr:rowOff>942975</xdr:rowOff>
    </xdr:to>
    <xdr:sp macro="" textlink="">
      <xdr:nvSpPr>
        <xdr:cNvPr id="113289" name="Freeform 5">
          <a:extLst>
            <a:ext uri="{FF2B5EF4-FFF2-40B4-BE49-F238E27FC236}">
              <a16:creationId xmlns:a16="http://schemas.microsoft.com/office/drawing/2014/main" id="{8FE7452D-4317-409E-A915-E31316168468}"/>
            </a:ext>
          </a:extLst>
        </xdr:cNvPr>
        <xdr:cNvSpPr>
          <a:spLocks noChangeArrowheads="1"/>
        </xdr:cNvSpPr>
      </xdr:nvSpPr>
      <xdr:spPr bwMode="auto">
        <a:xfrm>
          <a:off x="6638925" y="12811125"/>
          <a:ext cx="762000" cy="762000"/>
        </a:xfrm>
        <a:custGeom>
          <a:avLst/>
          <a:gdLst>
            <a:gd name="T0" fmla="*/ 2147483646 w 16384"/>
            <a:gd name="T1" fmla="*/ 0 h 16384"/>
            <a:gd name="T2" fmla="*/ 0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8192" y="0"/>
              </a:moveTo>
              <a:lnTo>
                <a:pt x="0" y="8192"/>
              </a:lnTo>
              <a:lnTo>
                <a:pt x="8192" y="16384"/>
              </a:lnTo>
              <a:lnTo>
                <a:pt x="16384" y="8192"/>
              </a:lnTo>
              <a:lnTo>
                <a:pt x="8192" y="0"/>
              </a:lnTo>
              <a:close/>
            </a:path>
          </a:pathLst>
        </a:custGeom>
        <a:solidFill>
          <a:srgbClr val="92D050"/>
        </a:solidFill>
        <a:ln w="9398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152400</xdr:colOff>
      <xdr:row>17</xdr:row>
      <xdr:rowOff>209550</xdr:rowOff>
    </xdr:from>
    <xdr:to>
      <xdr:col>13</xdr:col>
      <xdr:colOff>914400</xdr:colOff>
      <xdr:row>17</xdr:row>
      <xdr:rowOff>971550</xdr:rowOff>
    </xdr:to>
    <xdr:sp macro="" textlink="">
      <xdr:nvSpPr>
        <xdr:cNvPr id="113290" name="Freeform 5">
          <a:extLst>
            <a:ext uri="{FF2B5EF4-FFF2-40B4-BE49-F238E27FC236}">
              <a16:creationId xmlns:a16="http://schemas.microsoft.com/office/drawing/2014/main" id="{8CB8395B-A64E-40DB-BE75-F5D06AEF2BDF}"/>
            </a:ext>
          </a:extLst>
        </xdr:cNvPr>
        <xdr:cNvSpPr>
          <a:spLocks noChangeArrowheads="1"/>
        </xdr:cNvSpPr>
      </xdr:nvSpPr>
      <xdr:spPr bwMode="auto">
        <a:xfrm>
          <a:off x="10258425" y="12839700"/>
          <a:ext cx="762000" cy="762000"/>
        </a:xfrm>
        <a:custGeom>
          <a:avLst/>
          <a:gdLst>
            <a:gd name="T0" fmla="*/ 2147483646 w 16384"/>
            <a:gd name="T1" fmla="*/ 0 h 16384"/>
            <a:gd name="T2" fmla="*/ 0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8192" y="0"/>
              </a:moveTo>
              <a:lnTo>
                <a:pt x="0" y="8192"/>
              </a:lnTo>
              <a:lnTo>
                <a:pt x="8192" y="16384"/>
              </a:lnTo>
              <a:lnTo>
                <a:pt x="16384" y="8192"/>
              </a:lnTo>
              <a:lnTo>
                <a:pt x="8192" y="0"/>
              </a:lnTo>
              <a:close/>
            </a:path>
          </a:pathLst>
        </a:custGeom>
        <a:solidFill>
          <a:srgbClr val="92D050"/>
        </a:solidFill>
        <a:ln w="9398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142875</xdr:colOff>
      <xdr:row>17</xdr:row>
      <xdr:rowOff>171450</xdr:rowOff>
    </xdr:from>
    <xdr:to>
      <xdr:col>18</xdr:col>
      <xdr:colOff>904875</xdr:colOff>
      <xdr:row>17</xdr:row>
      <xdr:rowOff>933450</xdr:rowOff>
    </xdr:to>
    <xdr:sp macro="" textlink="">
      <xdr:nvSpPr>
        <xdr:cNvPr id="113291" name="Freeform 5">
          <a:extLst>
            <a:ext uri="{FF2B5EF4-FFF2-40B4-BE49-F238E27FC236}">
              <a16:creationId xmlns:a16="http://schemas.microsoft.com/office/drawing/2014/main" id="{C9F57923-B80D-4CC2-9529-ED3E4935E8A9}"/>
            </a:ext>
          </a:extLst>
        </xdr:cNvPr>
        <xdr:cNvSpPr>
          <a:spLocks noChangeArrowheads="1"/>
        </xdr:cNvSpPr>
      </xdr:nvSpPr>
      <xdr:spPr bwMode="auto">
        <a:xfrm>
          <a:off x="13849350" y="12801600"/>
          <a:ext cx="762000" cy="762000"/>
        </a:xfrm>
        <a:custGeom>
          <a:avLst/>
          <a:gdLst>
            <a:gd name="T0" fmla="*/ 2147483646 w 16384"/>
            <a:gd name="T1" fmla="*/ 0 h 16384"/>
            <a:gd name="T2" fmla="*/ 0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8192" y="0"/>
              </a:moveTo>
              <a:lnTo>
                <a:pt x="0" y="8192"/>
              </a:lnTo>
              <a:lnTo>
                <a:pt x="8192" y="16384"/>
              </a:lnTo>
              <a:lnTo>
                <a:pt x="16384" y="8192"/>
              </a:lnTo>
              <a:lnTo>
                <a:pt x="8192" y="0"/>
              </a:lnTo>
              <a:close/>
            </a:path>
          </a:pathLst>
        </a:custGeom>
        <a:solidFill>
          <a:srgbClr val="92D050"/>
        </a:solidFill>
        <a:ln w="9398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448310</xdr:colOff>
      <xdr:row>17</xdr:row>
      <xdr:rowOff>117474</xdr:rowOff>
    </xdr:from>
    <xdr:to>
      <xdr:col>19</xdr:col>
      <xdr:colOff>812133</xdr:colOff>
      <xdr:row>17</xdr:row>
      <xdr:rowOff>487125</xdr:rowOff>
    </xdr:to>
    <xdr:sp macro="" textlink="">
      <xdr:nvSpPr>
        <xdr:cNvPr id="52" name="Rectangle 75">
          <a:extLst>
            <a:ext uri="{FF2B5EF4-FFF2-40B4-BE49-F238E27FC236}">
              <a16:creationId xmlns:a16="http://schemas.microsoft.com/office/drawing/2014/main" id="{8DEAA543-8751-46CD-A3C8-19DA8687A90D}"/>
            </a:ext>
          </a:extLst>
        </xdr:cNvPr>
        <xdr:cNvSpPr>
          <a:spLocks noChangeArrowheads="1"/>
        </xdr:cNvSpPr>
      </xdr:nvSpPr>
      <xdr:spPr bwMode="auto">
        <a:xfrm rot="2572734">
          <a:off x="15164435" y="9213849"/>
          <a:ext cx="363823" cy="369651"/>
        </a:xfrm>
        <a:prstGeom prst="rect">
          <a:avLst/>
        </a:prstGeom>
        <a:solidFill>
          <a:srgbClr val="92D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endParaRPr lang="es-ES" sz="5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500" b="1" i="0" strike="noStrike">
              <a:solidFill>
                <a:srgbClr val="000000"/>
              </a:solidFill>
              <a:latin typeface="Arial"/>
              <a:cs typeface="Arial"/>
            </a:rPr>
            <a:t>PERS.</a:t>
          </a:r>
        </a:p>
      </xdr:txBody>
    </xdr:sp>
    <xdr:clientData/>
  </xdr:twoCellAnchor>
  <xdr:twoCellAnchor>
    <xdr:from>
      <xdr:col>19</xdr:col>
      <xdr:colOff>459105</xdr:colOff>
      <xdr:row>17</xdr:row>
      <xdr:rowOff>677546</xdr:rowOff>
    </xdr:from>
    <xdr:to>
      <xdr:col>19</xdr:col>
      <xdr:colOff>815349</xdr:colOff>
      <xdr:row>17</xdr:row>
      <xdr:rowOff>1049021</xdr:rowOff>
    </xdr:to>
    <xdr:sp macro="" textlink="">
      <xdr:nvSpPr>
        <xdr:cNvPr id="53" name="Rectangle 76">
          <a:extLst>
            <a:ext uri="{FF2B5EF4-FFF2-40B4-BE49-F238E27FC236}">
              <a16:creationId xmlns:a16="http://schemas.microsoft.com/office/drawing/2014/main" id="{86162CE0-9978-4B37-9A2A-36AD52151BF6}"/>
            </a:ext>
          </a:extLst>
        </xdr:cNvPr>
        <xdr:cNvSpPr>
          <a:spLocks noChangeArrowheads="1"/>
        </xdr:cNvSpPr>
      </xdr:nvSpPr>
      <xdr:spPr bwMode="auto">
        <a:xfrm rot="2572734">
          <a:off x="15175230" y="9773921"/>
          <a:ext cx="356244" cy="371475"/>
        </a:xfrm>
        <a:prstGeom prst="rect">
          <a:avLst/>
        </a:prstGeom>
        <a:solidFill>
          <a:srgbClr val="92D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es-ES" sz="500" b="0" i="0" strike="noStrike">
              <a:solidFill>
                <a:sysClr val="windowText" lastClr="000000"/>
              </a:solidFill>
              <a:latin typeface="Arial"/>
              <a:cs typeface="Arial"/>
            </a:rPr>
            <a:t>AMENAZA</a:t>
          </a:r>
        </a:p>
      </xdr:txBody>
    </xdr:sp>
    <xdr:clientData/>
  </xdr:twoCellAnchor>
  <xdr:twoCellAnchor>
    <xdr:from>
      <xdr:col>19</xdr:col>
      <xdr:colOff>135254</xdr:colOff>
      <xdr:row>17</xdr:row>
      <xdr:rowOff>419100</xdr:rowOff>
    </xdr:from>
    <xdr:to>
      <xdr:col>19</xdr:col>
      <xdr:colOff>499077</xdr:colOff>
      <xdr:row>17</xdr:row>
      <xdr:rowOff>790575</xdr:rowOff>
    </xdr:to>
    <xdr:sp macro="" textlink="">
      <xdr:nvSpPr>
        <xdr:cNvPr id="54" name="Rectangle 78">
          <a:extLst>
            <a:ext uri="{FF2B5EF4-FFF2-40B4-BE49-F238E27FC236}">
              <a16:creationId xmlns:a16="http://schemas.microsoft.com/office/drawing/2014/main" id="{1E72DB09-EFD0-405D-B86D-C61996D38DFF}"/>
            </a:ext>
          </a:extLst>
        </xdr:cNvPr>
        <xdr:cNvSpPr>
          <a:spLocks noChangeArrowheads="1"/>
        </xdr:cNvSpPr>
      </xdr:nvSpPr>
      <xdr:spPr bwMode="auto">
        <a:xfrm rot="2572734">
          <a:off x="14851379" y="9515475"/>
          <a:ext cx="363823" cy="3714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CO" sz="500" b="1" i="0" strike="noStrike">
              <a:solidFill>
                <a:srgbClr val="000000"/>
              </a:solidFill>
              <a:latin typeface="Arial"/>
              <a:cs typeface="Arial"/>
            </a:rPr>
            <a:t>RECUR.</a:t>
          </a:r>
        </a:p>
      </xdr:txBody>
    </xdr:sp>
    <xdr:clientData/>
  </xdr:twoCellAnchor>
  <xdr:twoCellAnchor>
    <xdr:from>
      <xdr:col>19</xdr:col>
      <xdr:colOff>459105</xdr:colOff>
      <xdr:row>17</xdr:row>
      <xdr:rowOff>677546</xdr:rowOff>
    </xdr:from>
    <xdr:to>
      <xdr:col>19</xdr:col>
      <xdr:colOff>815349</xdr:colOff>
      <xdr:row>17</xdr:row>
      <xdr:rowOff>1049021</xdr:rowOff>
    </xdr:to>
    <xdr:sp macro="" textlink="">
      <xdr:nvSpPr>
        <xdr:cNvPr id="55" name="Rectangle 76">
          <a:extLst>
            <a:ext uri="{FF2B5EF4-FFF2-40B4-BE49-F238E27FC236}">
              <a16:creationId xmlns:a16="http://schemas.microsoft.com/office/drawing/2014/main" id="{695E62C1-1620-48C4-96B0-DF8D9AC83683}"/>
            </a:ext>
          </a:extLst>
        </xdr:cNvPr>
        <xdr:cNvSpPr>
          <a:spLocks noChangeArrowheads="1"/>
        </xdr:cNvSpPr>
      </xdr:nvSpPr>
      <xdr:spPr bwMode="auto">
        <a:xfrm rot="2572734">
          <a:off x="15175230" y="9773921"/>
          <a:ext cx="356244" cy="3714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es-ES" sz="500" b="0" i="0" strike="noStrike">
              <a:solidFill>
                <a:sysClr val="windowText" lastClr="000000"/>
              </a:solidFill>
              <a:latin typeface="Arial"/>
              <a:cs typeface="Arial"/>
            </a:rPr>
            <a:t>AMENAZA</a:t>
          </a:r>
        </a:p>
      </xdr:txBody>
    </xdr:sp>
    <xdr:clientData/>
  </xdr:twoCellAnchor>
  <xdr:twoCellAnchor>
    <xdr:from>
      <xdr:col>19</xdr:col>
      <xdr:colOff>759461</xdr:colOff>
      <xdr:row>17</xdr:row>
      <xdr:rowOff>393700</xdr:rowOff>
    </xdr:from>
    <xdr:to>
      <xdr:col>19</xdr:col>
      <xdr:colOff>1115705</xdr:colOff>
      <xdr:row>17</xdr:row>
      <xdr:rowOff>765175</xdr:rowOff>
    </xdr:to>
    <xdr:sp macro="" textlink="">
      <xdr:nvSpPr>
        <xdr:cNvPr id="56" name="Rectangle 77">
          <a:extLst>
            <a:ext uri="{FF2B5EF4-FFF2-40B4-BE49-F238E27FC236}">
              <a16:creationId xmlns:a16="http://schemas.microsoft.com/office/drawing/2014/main" id="{00FBF34E-0EAE-4672-AD01-63BE4FA28B2E}"/>
            </a:ext>
          </a:extLst>
        </xdr:cNvPr>
        <xdr:cNvSpPr>
          <a:spLocks noChangeArrowheads="1"/>
        </xdr:cNvSpPr>
      </xdr:nvSpPr>
      <xdr:spPr bwMode="auto">
        <a:xfrm rot="2572734">
          <a:off x="15475586" y="9490075"/>
          <a:ext cx="356244" cy="371475"/>
        </a:xfrm>
        <a:prstGeom prst="rect">
          <a:avLst/>
        </a:prstGeom>
        <a:solidFill>
          <a:srgbClr val="92D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ES" sz="500" b="1" i="0" strike="noStrike">
              <a:solidFill>
                <a:sysClr val="windowText" lastClr="000000"/>
              </a:solidFill>
              <a:latin typeface="Arial"/>
              <a:cs typeface="Arial"/>
            </a:rPr>
            <a:t>SIST. PROCS</a:t>
          </a:r>
          <a:r>
            <a:rPr lang="es-ES" sz="500" b="1" i="0" strike="noStrike">
              <a:solidFill>
                <a:srgbClr val="FFFFFF"/>
              </a:solidFill>
              <a:latin typeface="Arial"/>
              <a:cs typeface="Arial"/>
            </a:rPr>
            <a:t>.</a:t>
          </a:r>
        </a:p>
        <a:p>
          <a:pPr algn="ctr" rtl="0">
            <a:defRPr sz="1000"/>
          </a:pPr>
          <a:endParaRPr lang="es-ES" sz="500" b="1" i="0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19</xdr:col>
      <xdr:colOff>135254</xdr:colOff>
      <xdr:row>17</xdr:row>
      <xdr:rowOff>419100</xdr:rowOff>
    </xdr:from>
    <xdr:to>
      <xdr:col>19</xdr:col>
      <xdr:colOff>499077</xdr:colOff>
      <xdr:row>17</xdr:row>
      <xdr:rowOff>790575</xdr:rowOff>
    </xdr:to>
    <xdr:sp macro="" textlink="">
      <xdr:nvSpPr>
        <xdr:cNvPr id="57" name="Rectangle 78">
          <a:extLst>
            <a:ext uri="{FF2B5EF4-FFF2-40B4-BE49-F238E27FC236}">
              <a16:creationId xmlns:a16="http://schemas.microsoft.com/office/drawing/2014/main" id="{925678F0-1495-4087-9438-CBE98B8AFA9C}"/>
            </a:ext>
          </a:extLst>
        </xdr:cNvPr>
        <xdr:cNvSpPr>
          <a:spLocks noChangeArrowheads="1"/>
        </xdr:cNvSpPr>
      </xdr:nvSpPr>
      <xdr:spPr bwMode="auto">
        <a:xfrm rot="2572734">
          <a:off x="14851379" y="9515475"/>
          <a:ext cx="363823" cy="371475"/>
        </a:xfrm>
        <a:prstGeom prst="rect">
          <a:avLst/>
        </a:prstGeom>
        <a:solidFill>
          <a:srgbClr val="92D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CO" sz="500" b="1" i="0" strike="noStrike">
              <a:solidFill>
                <a:srgbClr val="000000"/>
              </a:solidFill>
              <a:latin typeface="Arial"/>
              <a:cs typeface="Arial"/>
            </a:rPr>
            <a:t>RECUR.</a:t>
          </a:r>
        </a:p>
      </xdr:txBody>
    </xdr:sp>
    <xdr:clientData/>
  </xdr:twoCellAnchor>
  <xdr:twoCellAnchor>
    <xdr:from>
      <xdr:col>3</xdr:col>
      <xdr:colOff>142875</xdr:colOff>
      <xdr:row>18</xdr:row>
      <xdr:rowOff>180975</xdr:rowOff>
    </xdr:from>
    <xdr:to>
      <xdr:col>3</xdr:col>
      <xdr:colOff>904875</xdr:colOff>
      <xdr:row>18</xdr:row>
      <xdr:rowOff>942975</xdr:rowOff>
    </xdr:to>
    <xdr:sp macro="" textlink="">
      <xdr:nvSpPr>
        <xdr:cNvPr id="113298" name="Freeform 5">
          <a:extLst>
            <a:ext uri="{FF2B5EF4-FFF2-40B4-BE49-F238E27FC236}">
              <a16:creationId xmlns:a16="http://schemas.microsoft.com/office/drawing/2014/main" id="{FE78DB8D-6D43-418E-9C62-BE2B3F4E0327}"/>
            </a:ext>
          </a:extLst>
        </xdr:cNvPr>
        <xdr:cNvSpPr>
          <a:spLocks noChangeArrowheads="1"/>
        </xdr:cNvSpPr>
      </xdr:nvSpPr>
      <xdr:spPr bwMode="auto">
        <a:xfrm>
          <a:off x="2933700" y="13982700"/>
          <a:ext cx="762000" cy="762000"/>
        </a:xfrm>
        <a:custGeom>
          <a:avLst/>
          <a:gdLst>
            <a:gd name="T0" fmla="*/ 2147483646 w 16384"/>
            <a:gd name="T1" fmla="*/ 0 h 16384"/>
            <a:gd name="T2" fmla="*/ 0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8192" y="0"/>
              </a:moveTo>
              <a:lnTo>
                <a:pt x="0" y="8192"/>
              </a:lnTo>
              <a:lnTo>
                <a:pt x="8192" y="16384"/>
              </a:lnTo>
              <a:lnTo>
                <a:pt x="16384" y="8192"/>
              </a:lnTo>
              <a:lnTo>
                <a:pt x="8192" y="0"/>
              </a:lnTo>
              <a:close/>
            </a:path>
          </a:pathLst>
        </a:custGeom>
        <a:solidFill>
          <a:srgbClr val="92D050"/>
        </a:solidFill>
        <a:ln w="9398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142875</xdr:colOff>
      <xdr:row>18</xdr:row>
      <xdr:rowOff>219075</xdr:rowOff>
    </xdr:from>
    <xdr:to>
      <xdr:col>8</xdr:col>
      <xdr:colOff>904875</xdr:colOff>
      <xdr:row>18</xdr:row>
      <xdr:rowOff>981075</xdr:rowOff>
    </xdr:to>
    <xdr:sp macro="" textlink="">
      <xdr:nvSpPr>
        <xdr:cNvPr id="113299" name="Freeform 5">
          <a:extLst>
            <a:ext uri="{FF2B5EF4-FFF2-40B4-BE49-F238E27FC236}">
              <a16:creationId xmlns:a16="http://schemas.microsoft.com/office/drawing/2014/main" id="{11C30DB3-BDD5-4652-99C1-C8C7D158B33C}"/>
            </a:ext>
          </a:extLst>
        </xdr:cNvPr>
        <xdr:cNvSpPr>
          <a:spLocks noChangeArrowheads="1"/>
        </xdr:cNvSpPr>
      </xdr:nvSpPr>
      <xdr:spPr bwMode="auto">
        <a:xfrm>
          <a:off x="6638925" y="14020800"/>
          <a:ext cx="762000" cy="762000"/>
        </a:xfrm>
        <a:custGeom>
          <a:avLst/>
          <a:gdLst>
            <a:gd name="T0" fmla="*/ 2147483646 w 16384"/>
            <a:gd name="T1" fmla="*/ 0 h 16384"/>
            <a:gd name="T2" fmla="*/ 0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8192" y="0"/>
              </a:moveTo>
              <a:lnTo>
                <a:pt x="0" y="8192"/>
              </a:lnTo>
              <a:lnTo>
                <a:pt x="8192" y="16384"/>
              </a:lnTo>
              <a:lnTo>
                <a:pt x="16384" y="8192"/>
              </a:lnTo>
              <a:lnTo>
                <a:pt x="8192" y="0"/>
              </a:lnTo>
              <a:close/>
            </a:path>
          </a:pathLst>
        </a:custGeom>
        <a:solidFill>
          <a:srgbClr val="92D050"/>
        </a:solidFill>
        <a:ln w="9398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142875</xdr:colOff>
      <xdr:row>18</xdr:row>
      <xdr:rowOff>180975</xdr:rowOff>
    </xdr:from>
    <xdr:to>
      <xdr:col>13</xdr:col>
      <xdr:colOff>904875</xdr:colOff>
      <xdr:row>18</xdr:row>
      <xdr:rowOff>942975</xdr:rowOff>
    </xdr:to>
    <xdr:sp macro="" textlink="">
      <xdr:nvSpPr>
        <xdr:cNvPr id="113300" name="Freeform 5">
          <a:extLst>
            <a:ext uri="{FF2B5EF4-FFF2-40B4-BE49-F238E27FC236}">
              <a16:creationId xmlns:a16="http://schemas.microsoft.com/office/drawing/2014/main" id="{42A2F12A-BCCE-4E98-8029-052668B106D9}"/>
            </a:ext>
          </a:extLst>
        </xdr:cNvPr>
        <xdr:cNvSpPr>
          <a:spLocks noChangeArrowheads="1"/>
        </xdr:cNvSpPr>
      </xdr:nvSpPr>
      <xdr:spPr bwMode="auto">
        <a:xfrm>
          <a:off x="10248900" y="13982700"/>
          <a:ext cx="762000" cy="762000"/>
        </a:xfrm>
        <a:custGeom>
          <a:avLst/>
          <a:gdLst>
            <a:gd name="T0" fmla="*/ 2147483646 w 16384"/>
            <a:gd name="T1" fmla="*/ 0 h 16384"/>
            <a:gd name="T2" fmla="*/ 0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8192" y="0"/>
              </a:moveTo>
              <a:lnTo>
                <a:pt x="0" y="8192"/>
              </a:lnTo>
              <a:lnTo>
                <a:pt x="8192" y="16384"/>
              </a:lnTo>
              <a:lnTo>
                <a:pt x="16384" y="8192"/>
              </a:lnTo>
              <a:lnTo>
                <a:pt x="8192" y="0"/>
              </a:lnTo>
              <a:close/>
            </a:path>
          </a:pathLst>
        </a:custGeom>
        <a:solidFill>
          <a:srgbClr val="92D050"/>
        </a:solidFill>
        <a:ln w="9398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133350</xdr:colOff>
      <xdr:row>18</xdr:row>
      <xdr:rowOff>180975</xdr:rowOff>
    </xdr:from>
    <xdr:to>
      <xdr:col>18</xdr:col>
      <xdr:colOff>895350</xdr:colOff>
      <xdr:row>18</xdr:row>
      <xdr:rowOff>942975</xdr:rowOff>
    </xdr:to>
    <xdr:sp macro="" textlink="">
      <xdr:nvSpPr>
        <xdr:cNvPr id="113301" name="Freeform 5">
          <a:extLst>
            <a:ext uri="{FF2B5EF4-FFF2-40B4-BE49-F238E27FC236}">
              <a16:creationId xmlns:a16="http://schemas.microsoft.com/office/drawing/2014/main" id="{D50CE780-4B86-45AD-97E8-41F220C35E65}"/>
            </a:ext>
          </a:extLst>
        </xdr:cNvPr>
        <xdr:cNvSpPr>
          <a:spLocks noChangeArrowheads="1"/>
        </xdr:cNvSpPr>
      </xdr:nvSpPr>
      <xdr:spPr bwMode="auto">
        <a:xfrm>
          <a:off x="13839825" y="13982700"/>
          <a:ext cx="762000" cy="762000"/>
        </a:xfrm>
        <a:custGeom>
          <a:avLst/>
          <a:gdLst>
            <a:gd name="T0" fmla="*/ 2147483646 w 16384"/>
            <a:gd name="T1" fmla="*/ 0 h 16384"/>
            <a:gd name="T2" fmla="*/ 0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8192" y="0"/>
              </a:moveTo>
              <a:lnTo>
                <a:pt x="0" y="8192"/>
              </a:lnTo>
              <a:lnTo>
                <a:pt x="8192" y="16384"/>
              </a:lnTo>
              <a:lnTo>
                <a:pt x="16384" y="8192"/>
              </a:lnTo>
              <a:lnTo>
                <a:pt x="8192" y="0"/>
              </a:lnTo>
              <a:close/>
            </a:path>
          </a:pathLst>
        </a:custGeom>
        <a:solidFill>
          <a:srgbClr val="92D050"/>
        </a:solidFill>
        <a:ln w="9398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448310</xdr:colOff>
      <xdr:row>18</xdr:row>
      <xdr:rowOff>117474</xdr:rowOff>
    </xdr:from>
    <xdr:to>
      <xdr:col>19</xdr:col>
      <xdr:colOff>812133</xdr:colOff>
      <xdr:row>18</xdr:row>
      <xdr:rowOff>487125</xdr:rowOff>
    </xdr:to>
    <xdr:sp macro="" textlink="">
      <xdr:nvSpPr>
        <xdr:cNvPr id="62" name="Rectangle 75">
          <a:extLst>
            <a:ext uri="{FF2B5EF4-FFF2-40B4-BE49-F238E27FC236}">
              <a16:creationId xmlns:a16="http://schemas.microsoft.com/office/drawing/2014/main" id="{454B17FF-F083-40E2-8620-33C5DC42BA61}"/>
            </a:ext>
          </a:extLst>
        </xdr:cNvPr>
        <xdr:cNvSpPr>
          <a:spLocks noChangeArrowheads="1"/>
        </xdr:cNvSpPr>
      </xdr:nvSpPr>
      <xdr:spPr bwMode="auto">
        <a:xfrm rot="2572734">
          <a:off x="15164435" y="11537949"/>
          <a:ext cx="363823" cy="369651"/>
        </a:xfrm>
        <a:prstGeom prst="rect">
          <a:avLst/>
        </a:prstGeom>
        <a:solidFill>
          <a:srgbClr val="92D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endParaRPr lang="es-ES" sz="5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500" b="1" i="0" strike="noStrike">
              <a:solidFill>
                <a:srgbClr val="000000"/>
              </a:solidFill>
              <a:latin typeface="Arial"/>
              <a:cs typeface="Arial"/>
            </a:rPr>
            <a:t>PERS.</a:t>
          </a:r>
        </a:p>
      </xdr:txBody>
    </xdr:sp>
    <xdr:clientData/>
  </xdr:twoCellAnchor>
  <xdr:twoCellAnchor>
    <xdr:from>
      <xdr:col>19</xdr:col>
      <xdr:colOff>459105</xdr:colOff>
      <xdr:row>18</xdr:row>
      <xdr:rowOff>677546</xdr:rowOff>
    </xdr:from>
    <xdr:to>
      <xdr:col>19</xdr:col>
      <xdr:colOff>815349</xdr:colOff>
      <xdr:row>18</xdr:row>
      <xdr:rowOff>1049021</xdr:rowOff>
    </xdr:to>
    <xdr:sp macro="" textlink="">
      <xdr:nvSpPr>
        <xdr:cNvPr id="63" name="Rectangle 76">
          <a:extLst>
            <a:ext uri="{FF2B5EF4-FFF2-40B4-BE49-F238E27FC236}">
              <a16:creationId xmlns:a16="http://schemas.microsoft.com/office/drawing/2014/main" id="{745B8B50-D588-48E1-ABA0-DA68B2132BE8}"/>
            </a:ext>
          </a:extLst>
        </xdr:cNvPr>
        <xdr:cNvSpPr>
          <a:spLocks noChangeArrowheads="1"/>
        </xdr:cNvSpPr>
      </xdr:nvSpPr>
      <xdr:spPr bwMode="auto">
        <a:xfrm rot="2572734">
          <a:off x="15175230" y="12098021"/>
          <a:ext cx="356244" cy="371475"/>
        </a:xfrm>
        <a:prstGeom prst="rect">
          <a:avLst/>
        </a:prstGeom>
        <a:solidFill>
          <a:srgbClr val="92D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es-ES" sz="500" b="0" i="0" strike="noStrike">
              <a:solidFill>
                <a:sysClr val="windowText" lastClr="000000"/>
              </a:solidFill>
              <a:latin typeface="Arial"/>
              <a:cs typeface="Arial"/>
            </a:rPr>
            <a:t>AMENAZA</a:t>
          </a:r>
        </a:p>
      </xdr:txBody>
    </xdr:sp>
    <xdr:clientData/>
  </xdr:twoCellAnchor>
  <xdr:twoCellAnchor>
    <xdr:from>
      <xdr:col>19</xdr:col>
      <xdr:colOff>759461</xdr:colOff>
      <xdr:row>18</xdr:row>
      <xdr:rowOff>393700</xdr:rowOff>
    </xdr:from>
    <xdr:to>
      <xdr:col>19</xdr:col>
      <xdr:colOff>1115705</xdr:colOff>
      <xdr:row>18</xdr:row>
      <xdr:rowOff>765175</xdr:rowOff>
    </xdr:to>
    <xdr:sp macro="" textlink="">
      <xdr:nvSpPr>
        <xdr:cNvPr id="64" name="Rectangle 77">
          <a:extLst>
            <a:ext uri="{FF2B5EF4-FFF2-40B4-BE49-F238E27FC236}">
              <a16:creationId xmlns:a16="http://schemas.microsoft.com/office/drawing/2014/main" id="{F36CC2F3-44E1-4141-A9AC-40DF06F2F5BF}"/>
            </a:ext>
          </a:extLst>
        </xdr:cNvPr>
        <xdr:cNvSpPr>
          <a:spLocks noChangeArrowheads="1"/>
        </xdr:cNvSpPr>
      </xdr:nvSpPr>
      <xdr:spPr bwMode="auto">
        <a:xfrm rot="2572734">
          <a:off x="15475586" y="11814175"/>
          <a:ext cx="356244" cy="371475"/>
        </a:xfrm>
        <a:prstGeom prst="rect">
          <a:avLst/>
        </a:prstGeom>
        <a:solidFill>
          <a:srgbClr val="92D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ES" sz="500" b="1" i="0" strike="noStrike">
              <a:solidFill>
                <a:sysClr val="windowText" lastClr="000000"/>
              </a:solidFill>
              <a:latin typeface="Arial"/>
              <a:cs typeface="Arial"/>
            </a:rPr>
            <a:t>SIST. PROCS</a:t>
          </a:r>
          <a:r>
            <a:rPr lang="es-ES" sz="500" b="1" i="0" strike="noStrike">
              <a:solidFill>
                <a:srgbClr val="FFFFFF"/>
              </a:solidFill>
              <a:latin typeface="Arial"/>
              <a:cs typeface="Arial"/>
            </a:rPr>
            <a:t>.</a:t>
          </a:r>
        </a:p>
        <a:p>
          <a:pPr algn="ctr" rtl="0">
            <a:defRPr sz="1000"/>
          </a:pPr>
          <a:endParaRPr lang="es-ES" sz="500" b="1" i="0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19</xdr:col>
      <xdr:colOff>135254</xdr:colOff>
      <xdr:row>18</xdr:row>
      <xdr:rowOff>419100</xdr:rowOff>
    </xdr:from>
    <xdr:to>
      <xdr:col>19</xdr:col>
      <xdr:colOff>499077</xdr:colOff>
      <xdr:row>18</xdr:row>
      <xdr:rowOff>790575</xdr:rowOff>
    </xdr:to>
    <xdr:sp macro="" textlink="">
      <xdr:nvSpPr>
        <xdr:cNvPr id="65" name="Rectangle 78">
          <a:extLst>
            <a:ext uri="{FF2B5EF4-FFF2-40B4-BE49-F238E27FC236}">
              <a16:creationId xmlns:a16="http://schemas.microsoft.com/office/drawing/2014/main" id="{D2B29D2B-1424-493A-8E98-7A35AF541A5C}"/>
            </a:ext>
          </a:extLst>
        </xdr:cNvPr>
        <xdr:cNvSpPr>
          <a:spLocks noChangeArrowheads="1"/>
        </xdr:cNvSpPr>
      </xdr:nvSpPr>
      <xdr:spPr bwMode="auto">
        <a:xfrm rot="2572734">
          <a:off x="14851379" y="11839575"/>
          <a:ext cx="363823" cy="371475"/>
        </a:xfrm>
        <a:prstGeom prst="rect">
          <a:avLst/>
        </a:prstGeom>
        <a:solidFill>
          <a:srgbClr val="92D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CO" sz="500" b="1" i="0" strike="noStrike">
              <a:solidFill>
                <a:srgbClr val="000000"/>
              </a:solidFill>
              <a:latin typeface="Arial"/>
              <a:cs typeface="Arial"/>
            </a:rPr>
            <a:t>RECUR.</a:t>
          </a:r>
        </a:p>
      </xdr:txBody>
    </xdr:sp>
    <xdr:clientData/>
  </xdr:twoCellAnchor>
  <xdr:twoCellAnchor>
    <xdr:from>
      <xdr:col>3</xdr:col>
      <xdr:colOff>142875</xdr:colOff>
      <xdr:row>19</xdr:row>
      <xdr:rowOff>123825</xdr:rowOff>
    </xdr:from>
    <xdr:to>
      <xdr:col>3</xdr:col>
      <xdr:colOff>904875</xdr:colOff>
      <xdr:row>19</xdr:row>
      <xdr:rowOff>885825</xdr:rowOff>
    </xdr:to>
    <xdr:sp macro="" textlink="">
      <xdr:nvSpPr>
        <xdr:cNvPr id="113306" name="Freeform 5">
          <a:extLst>
            <a:ext uri="{FF2B5EF4-FFF2-40B4-BE49-F238E27FC236}">
              <a16:creationId xmlns:a16="http://schemas.microsoft.com/office/drawing/2014/main" id="{74631D04-B6CC-4BCF-B9AA-C76B0982A54A}"/>
            </a:ext>
          </a:extLst>
        </xdr:cNvPr>
        <xdr:cNvSpPr>
          <a:spLocks noChangeArrowheads="1"/>
        </xdr:cNvSpPr>
      </xdr:nvSpPr>
      <xdr:spPr bwMode="auto">
        <a:xfrm>
          <a:off x="2933700" y="15097125"/>
          <a:ext cx="762000" cy="762000"/>
        </a:xfrm>
        <a:custGeom>
          <a:avLst/>
          <a:gdLst>
            <a:gd name="T0" fmla="*/ 2147483646 w 16384"/>
            <a:gd name="T1" fmla="*/ 0 h 16384"/>
            <a:gd name="T2" fmla="*/ 0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8192" y="0"/>
              </a:moveTo>
              <a:lnTo>
                <a:pt x="0" y="8192"/>
              </a:lnTo>
              <a:lnTo>
                <a:pt x="8192" y="16384"/>
              </a:lnTo>
              <a:lnTo>
                <a:pt x="16384" y="8192"/>
              </a:lnTo>
              <a:lnTo>
                <a:pt x="8192" y="0"/>
              </a:lnTo>
              <a:close/>
            </a:path>
          </a:pathLst>
        </a:custGeom>
        <a:solidFill>
          <a:srgbClr val="FFFF00"/>
        </a:solidFill>
        <a:ln w="9398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152400</xdr:colOff>
      <xdr:row>19</xdr:row>
      <xdr:rowOff>133350</xdr:rowOff>
    </xdr:from>
    <xdr:to>
      <xdr:col>8</xdr:col>
      <xdr:colOff>914400</xdr:colOff>
      <xdr:row>19</xdr:row>
      <xdr:rowOff>895350</xdr:rowOff>
    </xdr:to>
    <xdr:sp macro="" textlink="">
      <xdr:nvSpPr>
        <xdr:cNvPr id="113307" name="Freeform 5">
          <a:extLst>
            <a:ext uri="{FF2B5EF4-FFF2-40B4-BE49-F238E27FC236}">
              <a16:creationId xmlns:a16="http://schemas.microsoft.com/office/drawing/2014/main" id="{1BE0B18F-9757-473F-B21F-537E02F66A28}"/>
            </a:ext>
          </a:extLst>
        </xdr:cNvPr>
        <xdr:cNvSpPr>
          <a:spLocks noChangeArrowheads="1"/>
        </xdr:cNvSpPr>
      </xdr:nvSpPr>
      <xdr:spPr bwMode="auto">
        <a:xfrm>
          <a:off x="6648450" y="15106650"/>
          <a:ext cx="762000" cy="762000"/>
        </a:xfrm>
        <a:custGeom>
          <a:avLst/>
          <a:gdLst>
            <a:gd name="T0" fmla="*/ 2147483646 w 16384"/>
            <a:gd name="T1" fmla="*/ 0 h 16384"/>
            <a:gd name="T2" fmla="*/ 0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8192" y="0"/>
              </a:moveTo>
              <a:lnTo>
                <a:pt x="0" y="8192"/>
              </a:lnTo>
              <a:lnTo>
                <a:pt x="8192" y="16384"/>
              </a:lnTo>
              <a:lnTo>
                <a:pt x="16384" y="8192"/>
              </a:lnTo>
              <a:lnTo>
                <a:pt x="8192" y="0"/>
              </a:lnTo>
              <a:close/>
            </a:path>
          </a:pathLst>
        </a:custGeom>
        <a:solidFill>
          <a:srgbClr val="92D050"/>
        </a:solidFill>
        <a:ln w="9398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152400</xdr:colOff>
      <xdr:row>19</xdr:row>
      <xdr:rowOff>123825</xdr:rowOff>
    </xdr:from>
    <xdr:to>
      <xdr:col>13</xdr:col>
      <xdr:colOff>914400</xdr:colOff>
      <xdr:row>19</xdr:row>
      <xdr:rowOff>885825</xdr:rowOff>
    </xdr:to>
    <xdr:sp macro="" textlink="">
      <xdr:nvSpPr>
        <xdr:cNvPr id="113308" name="Freeform 5">
          <a:extLst>
            <a:ext uri="{FF2B5EF4-FFF2-40B4-BE49-F238E27FC236}">
              <a16:creationId xmlns:a16="http://schemas.microsoft.com/office/drawing/2014/main" id="{15108391-52C9-4FAB-A88B-6F527930A212}"/>
            </a:ext>
          </a:extLst>
        </xdr:cNvPr>
        <xdr:cNvSpPr>
          <a:spLocks noChangeArrowheads="1"/>
        </xdr:cNvSpPr>
      </xdr:nvSpPr>
      <xdr:spPr bwMode="auto">
        <a:xfrm>
          <a:off x="10258425" y="15097125"/>
          <a:ext cx="762000" cy="762000"/>
        </a:xfrm>
        <a:custGeom>
          <a:avLst/>
          <a:gdLst>
            <a:gd name="T0" fmla="*/ 2147483646 w 16384"/>
            <a:gd name="T1" fmla="*/ 0 h 16384"/>
            <a:gd name="T2" fmla="*/ 0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8192" y="0"/>
              </a:moveTo>
              <a:lnTo>
                <a:pt x="0" y="8192"/>
              </a:lnTo>
              <a:lnTo>
                <a:pt x="8192" y="16384"/>
              </a:lnTo>
              <a:lnTo>
                <a:pt x="16384" y="8192"/>
              </a:lnTo>
              <a:lnTo>
                <a:pt x="8192" y="0"/>
              </a:lnTo>
              <a:close/>
            </a:path>
          </a:pathLst>
        </a:custGeom>
        <a:solidFill>
          <a:srgbClr val="92D050"/>
        </a:solidFill>
        <a:ln w="9398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123825</xdr:colOff>
      <xdr:row>19</xdr:row>
      <xdr:rowOff>142875</xdr:rowOff>
    </xdr:from>
    <xdr:to>
      <xdr:col>18</xdr:col>
      <xdr:colOff>885825</xdr:colOff>
      <xdr:row>19</xdr:row>
      <xdr:rowOff>904875</xdr:rowOff>
    </xdr:to>
    <xdr:sp macro="" textlink="">
      <xdr:nvSpPr>
        <xdr:cNvPr id="113309" name="Freeform 5">
          <a:extLst>
            <a:ext uri="{FF2B5EF4-FFF2-40B4-BE49-F238E27FC236}">
              <a16:creationId xmlns:a16="http://schemas.microsoft.com/office/drawing/2014/main" id="{B41605FC-4556-4F60-B162-81249E875EF9}"/>
            </a:ext>
          </a:extLst>
        </xdr:cNvPr>
        <xdr:cNvSpPr>
          <a:spLocks noChangeArrowheads="1"/>
        </xdr:cNvSpPr>
      </xdr:nvSpPr>
      <xdr:spPr bwMode="auto">
        <a:xfrm>
          <a:off x="13830300" y="15116175"/>
          <a:ext cx="762000" cy="762000"/>
        </a:xfrm>
        <a:custGeom>
          <a:avLst/>
          <a:gdLst>
            <a:gd name="T0" fmla="*/ 2147483646 w 16384"/>
            <a:gd name="T1" fmla="*/ 0 h 16384"/>
            <a:gd name="T2" fmla="*/ 0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8192" y="0"/>
              </a:moveTo>
              <a:lnTo>
                <a:pt x="0" y="8192"/>
              </a:lnTo>
              <a:lnTo>
                <a:pt x="8192" y="16384"/>
              </a:lnTo>
              <a:lnTo>
                <a:pt x="16384" y="8192"/>
              </a:lnTo>
              <a:lnTo>
                <a:pt x="8192" y="0"/>
              </a:lnTo>
              <a:close/>
            </a:path>
          </a:pathLst>
        </a:custGeom>
        <a:solidFill>
          <a:srgbClr val="92D050"/>
        </a:solidFill>
        <a:ln w="9398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448310</xdr:colOff>
      <xdr:row>19</xdr:row>
      <xdr:rowOff>117474</xdr:rowOff>
    </xdr:from>
    <xdr:to>
      <xdr:col>19</xdr:col>
      <xdr:colOff>812133</xdr:colOff>
      <xdr:row>19</xdr:row>
      <xdr:rowOff>487125</xdr:rowOff>
    </xdr:to>
    <xdr:sp macro="" textlink="">
      <xdr:nvSpPr>
        <xdr:cNvPr id="71" name="Rectangle 75">
          <a:extLst>
            <a:ext uri="{FF2B5EF4-FFF2-40B4-BE49-F238E27FC236}">
              <a16:creationId xmlns:a16="http://schemas.microsoft.com/office/drawing/2014/main" id="{236903AF-4ECE-4DC6-BE41-989376739367}"/>
            </a:ext>
          </a:extLst>
        </xdr:cNvPr>
        <xdr:cNvSpPr>
          <a:spLocks noChangeArrowheads="1"/>
        </xdr:cNvSpPr>
      </xdr:nvSpPr>
      <xdr:spPr bwMode="auto">
        <a:xfrm rot="2572734">
          <a:off x="15164435" y="13919199"/>
          <a:ext cx="363823" cy="369651"/>
        </a:xfrm>
        <a:prstGeom prst="rect">
          <a:avLst/>
        </a:prstGeom>
        <a:solidFill>
          <a:srgbClr val="92D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endParaRPr lang="es-ES" sz="5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500" b="1" i="0" strike="noStrike">
              <a:solidFill>
                <a:srgbClr val="000000"/>
              </a:solidFill>
              <a:latin typeface="Arial"/>
              <a:cs typeface="Arial"/>
            </a:rPr>
            <a:t>PERS.</a:t>
          </a:r>
        </a:p>
      </xdr:txBody>
    </xdr:sp>
    <xdr:clientData/>
  </xdr:twoCellAnchor>
  <xdr:twoCellAnchor>
    <xdr:from>
      <xdr:col>19</xdr:col>
      <xdr:colOff>459105</xdr:colOff>
      <xdr:row>19</xdr:row>
      <xdr:rowOff>677546</xdr:rowOff>
    </xdr:from>
    <xdr:to>
      <xdr:col>19</xdr:col>
      <xdr:colOff>815349</xdr:colOff>
      <xdr:row>19</xdr:row>
      <xdr:rowOff>1049021</xdr:rowOff>
    </xdr:to>
    <xdr:sp macro="" textlink="">
      <xdr:nvSpPr>
        <xdr:cNvPr id="72" name="Rectangle 76">
          <a:extLst>
            <a:ext uri="{FF2B5EF4-FFF2-40B4-BE49-F238E27FC236}">
              <a16:creationId xmlns:a16="http://schemas.microsoft.com/office/drawing/2014/main" id="{19606DD6-D4ED-40A1-B8BC-3A01F43B746B}"/>
            </a:ext>
          </a:extLst>
        </xdr:cNvPr>
        <xdr:cNvSpPr>
          <a:spLocks noChangeArrowheads="1"/>
        </xdr:cNvSpPr>
      </xdr:nvSpPr>
      <xdr:spPr bwMode="auto">
        <a:xfrm rot="2572734">
          <a:off x="15175230" y="14479271"/>
          <a:ext cx="356244" cy="371475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es-ES" sz="500" b="0" i="0" strike="noStrike">
              <a:solidFill>
                <a:sysClr val="windowText" lastClr="000000"/>
              </a:solidFill>
              <a:latin typeface="Arial"/>
              <a:cs typeface="Arial"/>
            </a:rPr>
            <a:t>AMENAZA</a:t>
          </a:r>
        </a:p>
      </xdr:txBody>
    </xdr:sp>
    <xdr:clientData/>
  </xdr:twoCellAnchor>
  <xdr:twoCellAnchor>
    <xdr:from>
      <xdr:col>19</xdr:col>
      <xdr:colOff>759461</xdr:colOff>
      <xdr:row>19</xdr:row>
      <xdr:rowOff>393700</xdr:rowOff>
    </xdr:from>
    <xdr:to>
      <xdr:col>19</xdr:col>
      <xdr:colOff>1115705</xdr:colOff>
      <xdr:row>19</xdr:row>
      <xdr:rowOff>765175</xdr:rowOff>
    </xdr:to>
    <xdr:sp macro="" textlink="">
      <xdr:nvSpPr>
        <xdr:cNvPr id="73" name="Rectangle 77">
          <a:extLst>
            <a:ext uri="{FF2B5EF4-FFF2-40B4-BE49-F238E27FC236}">
              <a16:creationId xmlns:a16="http://schemas.microsoft.com/office/drawing/2014/main" id="{97D0B4C1-C8D4-4180-BC36-D3DA905C3016}"/>
            </a:ext>
          </a:extLst>
        </xdr:cNvPr>
        <xdr:cNvSpPr>
          <a:spLocks noChangeArrowheads="1"/>
        </xdr:cNvSpPr>
      </xdr:nvSpPr>
      <xdr:spPr bwMode="auto">
        <a:xfrm rot="2572734">
          <a:off x="15475586" y="14195425"/>
          <a:ext cx="356244" cy="371475"/>
        </a:xfrm>
        <a:prstGeom prst="rect">
          <a:avLst/>
        </a:prstGeom>
        <a:solidFill>
          <a:srgbClr val="92D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ES" sz="500" b="1" i="0" strike="noStrike">
              <a:solidFill>
                <a:sysClr val="windowText" lastClr="000000"/>
              </a:solidFill>
              <a:latin typeface="Arial"/>
              <a:cs typeface="Arial"/>
            </a:rPr>
            <a:t>SIST. PROCS</a:t>
          </a:r>
          <a:r>
            <a:rPr lang="es-ES" sz="500" b="1" i="0" strike="noStrike">
              <a:solidFill>
                <a:srgbClr val="FFFFFF"/>
              </a:solidFill>
              <a:latin typeface="Arial"/>
              <a:cs typeface="Arial"/>
            </a:rPr>
            <a:t>.</a:t>
          </a:r>
        </a:p>
        <a:p>
          <a:pPr algn="ctr" rtl="0">
            <a:defRPr sz="1000"/>
          </a:pPr>
          <a:endParaRPr lang="es-ES" sz="500" b="1" i="0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19</xdr:col>
      <xdr:colOff>135254</xdr:colOff>
      <xdr:row>19</xdr:row>
      <xdr:rowOff>419100</xdr:rowOff>
    </xdr:from>
    <xdr:to>
      <xdr:col>19</xdr:col>
      <xdr:colOff>499077</xdr:colOff>
      <xdr:row>19</xdr:row>
      <xdr:rowOff>790575</xdr:rowOff>
    </xdr:to>
    <xdr:sp macro="" textlink="">
      <xdr:nvSpPr>
        <xdr:cNvPr id="74" name="Rectangle 78">
          <a:extLst>
            <a:ext uri="{FF2B5EF4-FFF2-40B4-BE49-F238E27FC236}">
              <a16:creationId xmlns:a16="http://schemas.microsoft.com/office/drawing/2014/main" id="{96738B1F-A260-4270-B2A7-8FCC262EB717}"/>
            </a:ext>
          </a:extLst>
        </xdr:cNvPr>
        <xdr:cNvSpPr>
          <a:spLocks noChangeArrowheads="1"/>
        </xdr:cNvSpPr>
      </xdr:nvSpPr>
      <xdr:spPr bwMode="auto">
        <a:xfrm rot="2572734">
          <a:off x="14851379" y="14220825"/>
          <a:ext cx="363823" cy="371475"/>
        </a:xfrm>
        <a:prstGeom prst="rect">
          <a:avLst/>
        </a:prstGeom>
        <a:solidFill>
          <a:srgbClr val="92D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CO" sz="500" b="1" i="0" strike="noStrike">
              <a:solidFill>
                <a:srgbClr val="000000"/>
              </a:solidFill>
              <a:latin typeface="Arial"/>
              <a:cs typeface="Arial"/>
            </a:rPr>
            <a:t>RECUR.</a:t>
          </a:r>
        </a:p>
      </xdr:txBody>
    </xdr:sp>
    <xdr:clientData/>
  </xdr:twoCellAnchor>
  <xdr:twoCellAnchor>
    <xdr:from>
      <xdr:col>3</xdr:col>
      <xdr:colOff>142875</xdr:colOff>
      <xdr:row>13</xdr:row>
      <xdr:rowOff>180975</xdr:rowOff>
    </xdr:from>
    <xdr:to>
      <xdr:col>3</xdr:col>
      <xdr:colOff>904875</xdr:colOff>
      <xdr:row>13</xdr:row>
      <xdr:rowOff>942975</xdr:rowOff>
    </xdr:to>
    <xdr:sp macro="" textlink="">
      <xdr:nvSpPr>
        <xdr:cNvPr id="75" name="Freeform 5">
          <a:extLst>
            <a:ext uri="{FF2B5EF4-FFF2-40B4-BE49-F238E27FC236}">
              <a16:creationId xmlns:a16="http://schemas.microsoft.com/office/drawing/2014/main" id="{84D6E718-FB67-43EA-8F52-DE689A7B6F03}"/>
            </a:ext>
          </a:extLst>
        </xdr:cNvPr>
        <xdr:cNvSpPr>
          <a:spLocks noChangeArrowheads="1"/>
        </xdr:cNvSpPr>
      </xdr:nvSpPr>
      <xdr:spPr bwMode="auto">
        <a:xfrm>
          <a:off x="3190875" y="6546850"/>
          <a:ext cx="762000" cy="762000"/>
        </a:xfrm>
        <a:custGeom>
          <a:avLst/>
          <a:gdLst>
            <a:gd name="T0" fmla="*/ 2147483646 w 16384"/>
            <a:gd name="T1" fmla="*/ 0 h 16384"/>
            <a:gd name="T2" fmla="*/ 0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8192" y="0"/>
              </a:moveTo>
              <a:lnTo>
                <a:pt x="0" y="8192"/>
              </a:lnTo>
              <a:lnTo>
                <a:pt x="8192" y="16384"/>
              </a:lnTo>
              <a:lnTo>
                <a:pt x="16384" y="8192"/>
              </a:lnTo>
              <a:lnTo>
                <a:pt x="8192" y="0"/>
              </a:lnTo>
              <a:close/>
            </a:path>
          </a:pathLst>
        </a:custGeom>
        <a:solidFill>
          <a:srgbClr val="FFFF00"/>
        </a:solidFill>
        <a:ln w="9398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142875</xdr:colOff>
      <xdr:row>13</xdr:row>
      <xdr:rowOff>209550</xdr:rowOff>
    </xdr:from>
    <xdr:to>
      <xdr:col>8</xdr:col>
      <xdr:colOff>904875</xdr:colOff>
      <xdr:row>13</xdr:row>
      <xdr:rowOff>971550</xdr:rowOff>
    </xdr:to>
    <xdr:sp macro="" textlink="">
      <xdr:nvSpPr>
        <xdr:cNvPr id="76" name="Freeform 5">
          <a:extLst>
            <a:ext uri="{FF2B5EF4-FFF2-40B4-BE49-F238E27FC236}">
              <a16:creationId xmlns:a16="http://schemas.microsoft.com/office/drawing/2014/main" id="{DA117C0F-19CC-4CA3-AEE0-DE3E1FD2B317}"/>
            </a:ext>
          </a:extLst>
        </xdr:cNvPr>
        <xdr:cNvSpPr>
          <a:spLocks noChangeArrowheads="1"/>
        </xdr:cNvSpPr>
      </xdr:nvSpPr>
      <xdr:spPr bwMode="auto">
        <a:xfrm>
          <a:off x="6905625" y="6575425"/>
          <a:ext cx="762000" cy="762000"/>
        </a:xfrm>
        <a:custGeom>
          <a:avLst/>
          <a:gdLst>
            <a:gd name="T0" fmla="*/ 2147483646 w 16384"/>
            <a:gd name="T1" fmla="*/ 0 h 16384"/>
            <a:gd name="T2" fmla="*/ 0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8192" y="0"/>
              </a:moveTo>
              <a:lnTo>
                <a:pt x="0" y="8192"/>
              </a:lnTo>
              <a:lnTo>
                <a:pt x="8192" y="16384"/>
              </a:lnTo>
              <a:lnTo>
                <a:pt x="16384" y="8192"/>
              </a:lnTo>
              <a:lnTo>
                <a:pt x="8192" y="0"/>
              </a:lnTo>
              <a:close/>
            </a:path>
          </a:pathLst>
        </a:custGeom>
        <a:solidFill>
          <a:srgbClr val="92D050"/>
        </a:solidFill>
        <a:ln w="9398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142875</xdr:colOff>
      <xdr:row>13</xdr:row>
      <xdr:rowOff>180975</xdr:rowOff>
    </xdr:from>
    <xdr:to>
      <xdr:col>13</xdr:col>
      <xdr:colOff>904875</xdr:colOff>
      <xdr:row>13</xdr:row>
      <xdr:rowOff>942975</xdr:rowOff>
    </xdr:to>
    <xdr:sp macro="" textlink="">
      <xdr:nvSpPr>
        <xdr:cNvPr id="77" name="Freeform 5">
          <a:extLst>
            <a:ext uri="{FF2B5EF4-FFF2-40B4-BE49-F238E27FC236}">
              <a16:creationId xmlns:a16="http://schemas.microsoft.com/office/drawing/2014/main" id="{18D48AB1-12BE-46CC-B2F2-6E5A8FE69464}"/>
            </a:ext>
          </a:extLst>
        </xdr:cNvPr>
        <xdr:cNvSpPr>
          <a:spLocks noChangeArrowheads="1"/>
        </xdr:cNvSpPr>
      </xdr:nvSpPr>
      <xdr:spPr bwMode="auto">
        <a:xfrm>
          <a:off x="10525125" y="6546850"/>
          <a:ext cx="762000" cy="762000"/>
        </a:xfrm>
        <a:custGeom>
          <a:avLst/>
          <a:gdLst>
            <a:gd name="T0" fmla="*/ 2147483646 w 16384"/>
            <a:gd name="T1" fmla="*/ 0 h 16384"/>
            <a:gd name="T2" fmla="*/ 0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8192" y="0"/>
              </a:moveTo>
              <a:lnTo>
                <a:pt x="0" y="8192"/>
              </a:lnTo>
              <a:lnTo>
                <a:pt x="8192" y="16384"/>
              </a:lnTo>
              <a:lnTo>
                <a:pt x="16384" y="8192"/>
              </a:lnTo>
              <a:lnTo>
                <a:pt x="8192" y="0"/>
              </a:lnTo>
              <a:close/>
            </a:path>
          </a:pathLst>
        </a:custGeom>
        <a:solidFill>
          <a:srgbClr val="92D050"/>
        </a:solidFill>
        <a:ln w="9398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142875</xdr:colOff>
      <xdr:row>13</xdr:row>
      <xdr:rowOff>180975</xdr:rowOff>
    </xdr:from>
    <xdr:to>
      <xdr:col>18</xdr:col>
      <xdr:colOff>904875</xdr:colOff>
      <xdr:row>13</xdr:row>
      <xdr:rowOff>942975</xdr:rowOff>
    </xdr:to>
    <xdr:sp macro="" textlink="">
      <xdr:nvSpPr>
        <xdr:cNvPr id="78" name="Freeform 5">
          <a:extLst>
            <a:ext uri="{FF2B5EF4-FFF2-40B4-BE49-F238E27FC236}">
              <a16:creationId xmlns:a16="http://schemas.microsoft.com/office/drawing/2014/main" id="{DD2CFEED-2301-47E2-9531-7149DFD2741D}"/>
            </a:ext>
          </a:extLst>
        </xdr:cNvPr>
        <xdr:cNvSpPr>
          <a:spLocks noChangeArrowheads="1"/>
        </xdr:cNvSpPr>
      </xdr:nvSpPr>
      <xdr:spPr bwMode="auto">
        <a:xfrm>
          <a:off x="14144625" y="6546850"/>
          <a:ext cx="762000" cy="762000"/>
        </a:xfrm>
        <a:custGeom>
          <a:avLst/>
          <a:gdLst>
            <a:gd name="T0" fmla="*/ 2147483646 w 16384"/>
            <a:gd name="T1" fmla="*/ 0 h 16384"/>
            <a:gd name="T2" fmla="*/ 0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8192" y="0"/>
              </a:moveTo>
              <a:lnTo>
                <a:pt x="0" y="8192"/>
              </a:lnTo>
              <a:lnTo>
                <a:pt x="8192" y="16384"/>
              </a:lnTo>
              <a:lnTo>
                <a:pt x="16384" y="8192"/>
              </a:lnTo>
              <a:lnTo>
                <a:pt x="8192" y="0"/>
              </a:lnTo>
              <a:close/>
            </a:path>
          </a:pathLst>
        </a:custGeom>
        <a:solidFill>
          <a:srgbClr val="92D050"/>
        </a:solidFill>
        <a:ln w="9398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448310</xdr:colOff>
      <xdr:row>13</xdr:row>
      <xdr:rowOff>117474</xdr:rowOff>
    </xdr:from>
    <xdr:to>
      <xdr:col>19</xdr:col>
      <xdr:colOff>812133</xdr:colOff>
      <xdr:row>13</xdr:row>
      <xdr:rowOff>487125</xdr:rowOff>
    </xdr:to>
    <xdr:sp macro="" textlink="">
      <xdr:nvSpPr>
        <xdr:cNvPr id="79" name="Rectangle 75">
          <a:extLst>
            <a:ext uri="{FF2B5EF4-FFF2-40B4-BE49-F238E27FC236}">
              <a16:creationId xmlns:a16="http://schemas.microsoft.com/office/drawing/2014/main" id="{039E8EA3-CB3F-4770-97E5-EA6AF4CA74AC}"/>
            </a:ext>
          </a:extLst>
        </xdr:cNvPr>
        <xdr:cNvSpPr>
          <a:spLocks noChangeArrowheads="1"/>
        </xdr:cNvSpPr>
      </xdr:nvSpPr>
      <xdr:spPr bwMode="auto">
        <a:xfrm rot="2572734">
          <a:off x="15466060" y="6483349"/>
          <a:ext cx="363823" cy="369651"/>
        </a:xfrm>
        <a:prstGeom prst="rect">
          <a:avLst/>
        </a:prstGeom>
        <a:solidFill>
          <a:srgbClr val="92D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endParaRPr lang="es-ES" sz="5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500" b="1" i="0" strike="noStrike">
              <a:solidFill>
                <a:srgbClr val="000000"/>
              </a:solidFill>
              <a:latin typeface="Arial"/>
              <a:cs typeface="Arial"/>
            </a:rPr>
            <a:t>PERS.</a:t>
          </a:r>
        </a:p>
      </xdr:txBody>
    </xdr:sp>
    <xdr:clientData/>
  </xdr:twoCellAnchor>
  <xdr:twoCellAnchor>
    <xdr:from>
      <xdr:col>19</xdr:col>
      <xdr:colOff>459105</xdr:colOff>
      <xdr:row>13</xdr:row>
      <xdr:rowOff>677546</xdr:rowOff>
    </xdr:from>
    <xdr:to>
      <xdr:col>19</xdr:col>
      <xdr:colOff>815349</xdr:colOff>
      <xdr:row>13</xdr:row>
      <xdr:rowOff>1049021</xdr:rowOff>
    </xdr:to>
    <xdr:sp macro="" textlink="">
      <xdr:nvSpPr>
        <xdr:cNvPr id="80" name="Rectangle 76">
          <a:extLst>
            <a:ext uri="{FF2B5EF4-FFF2-40B4-BE49-F238E27FC236}">
              <a16:creationId xmlns:a16="http://schemas.microsoft.com/office/drawing/2014/main" id="{68749938-8494-449E-93F8-7E303DC65AFD}"/>
            </a:ext>
          </a:extLst>
        </xdr:cNvPr>
        <xdr:cNvSpPr>
          <a:spLocks noChangeArrowheads="1"/>
        </xdr:cNvSpPr>
      </xdr:nvSpPr>
      <xdr:spPr bwMode="auto">
        <a:xfrm rot="2572734">
          <a:off x="15476855" y="7043421"/>
          <a:ext cx="356244" cy="371475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es-ES" sz="500" b="0" i="0" strike="noStrike">
              <a:solidFill>
                <a:sysClr val="windowText" lastClr="000000"/>
              </a:solidFill>
              <a:latin typeface="Arial"/>
              <a:cs typeface="Arial"/>
            </a:rPr>
            <a:t>AMENAZA</a:t>
          </a:r>
        </a:p>
      </xdr:txBody>
    </xdr:sp>
    <xdr:clientData/>
  </xdr:twoCellAnchor>
  <xdr:twoCellAnchor>
    <xdr:from>
      <xdr:col>19</xdr:col>
      <xdr:colOff>759461</xdr:colOff>
      <xdr:row>13</xdr:row>
      <xdr:rowOff>393700</xdr:rowOff>
    </xdr:from>
    <xdr:to>
      <xdr:col>19</xdr:col>
      <xdr:colOff>1115705</xdr:colOff>
      <xdr:row>13</xdr:row>
      <xdr:rowOff>765175</xdr:rowOff>
    </xdr:to>
    <xdr:sp macro="" textlink="">
      <xdr:nvSpPr>
        <xdr:cNvPr id="81" name="Rectangle 77">
          <a:extLst>
            <a:ext uri="{FF2B5EF4-FFF2-40B4-BE49-F238E27FC236}">
              <a16:creationId xmlns:a16="http://schemas.microsoft.com/office/drawing/2014/main" id="{A06C4C9F-ADAD-4F1E-8AFA-A7489A85E849}"/>
            </a:ext>
          </a:extLst>
        </xdr:cNvPr>
        <xdr:cNvSpPr>
          <a:spLocks noChangeArrowheads="1"/>
        </xdr:cNvSpPr>
      </xdr:nvSpPr>
      <xdr:spPr bwMode="auto">
        <a:xfrm rot="2572734">
          <a:off x="15777211" y="6759575"/>
          <a:ext cx="356244" cy="371475"/>
        </a:xfrm>
        <a:prstGeom prst="rect">
          <a:avLst/>
        </a:prstGeom>
        <a:solidFill>
          <a:srgbClr val="92D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ES" sz="500" b="1" i="0" strike="noStrike">
              <a:solidFill>
                <a:sysClr val="windowText" lastClr="000000"/>
              </a:solidFill>
              <a:latin typeface="Arial"/>
              <a:cs typeface="Arial"/>
            </a:rPr>
            <a:t>SIST. PROCS</a:t>
          </a:r>
          <a:r>
            <a:rPr lang="es-ES" sz="500" b="1" i="0" strike="noStrike">
              <a:solidFill>
                <a:srgbClr val="FFFFFF"/>
              </a:solidFill>
              <a:latin typeface="Arial"/>
              <a:cs typeface="Arial"/>
            </a:rPr>
            <a:t>.</a:t>
          </a:r>
        </a:p>
        <a:p>
          <a:pPr algn="ctr" rtl="0">
            <a:defRPr sz="1000"/>
          </a:pPr>
          <a:endParaRPr lang="es-ES" sz="500" b="1" i="0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19</xdr:col>
      <xdr:colOff>135254</xdr:colOff>
      <xdr:row>13</xdr:row>
      <xdr:rowOff>419100</xdr:rowOff>
    </xdr:from>
    <xdr:to>
      <xdr:col>19</xdr:col>
      <xdr:colOff>499077</xdr:colOff>
      <xdr:row>13</xdr:row>
      <xdr:rowOff>790575</xdr:rowOff>
    </xdr:to>
    <xdr:sp macro="" textlink="">
      <xdr:nvSpPr>
        <xdr:cNvPr id="82" name="Rectangle 78">
          <a:extLst>
            <a:ext uri="{FF2B5EF4-FFF2-40B4-BE49-F238E27FC236}">
              <a16:creationId xmlns:a16="http://schemas.microsoft.com/office/drawing/2014/main" id="{02CA574D-6E8D-4A95-8CAC-2D88F2A1EC56}"/>
            </a:ext>
          </a:extLst>
        </xdr:cNvPr>
        <xdr:cNvSpPr>
          <a:spLocks noChangeArrowheads="1"/>
        </xdr:cNvSpPr>
      </xdr:nvSpPr>
      <xdr:spPr bwMode="auto">
        <a:xfrm rot="2572734">
          <a:off x="15153004" y="6784975"/>
          <a:ext cx="363823" cy="371475"/>
        </a:xfrm>
        <a:prstGeom prst="rect">
          <a:avLst/>
        </a:prstGeom>
        <a:solidFill>
          <a:srgbClr val="92D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CO" sz="500" b="1" i="0" strike="noStrike">
              <a:solidFill>
                <a:srgbClr val="000000"/>
              </a:solidFill>
              <a:latin typeface="Arial"/>
              <a:cs typeface="Arial"/>
            </a:rPr>
            <a:t>RECUR.</a:t>
          </a:r>
        </a:p>
      </xdr:txBody>
    </xdr:sp>
    <xdr:clientData/>
  </xdr:twoCellAnchor>
  <xdr:twoCellAnchor>
    <xdr:from>
      <xdr:col>13</xdr:col>
      <xdr:colOff>146050</xdr:colOff>
      <xdr:row>11</xdr:row>
      <xdr:rowOff>206375</xdr:rowOff>
    </xdr:from>
    <xdr:to>
      <xdr:col>13</xdr:col>
      <xdr:colOff>908050</xdr:colOff>
      <xdr:row>11</xdr:row>
      <xdr:rowOff>968375</xdr:rowOff>
    </xdr:to>
    <xdr:sp macro="" textlink="">
      <xdr:nvSpPr>
        <xdr:cNvPr id="83" name="Freeform 5">
          <a:extLst>
            <a:ext uri="{FF2B5EF4-FFF2-40B4-BE49-F238E27FC236}">
              <a16:creationId xmlns:a16="http://schemas.microsoft.com/office/drawing/2014/main" id="{28214CD9-21EA-4404-AF64-7C7335EF79F0}"/>
            </a:ext>
          </a:extLst>
        </xdr:cNvPr>
        <xdr:cNvSpPr>
          <a:spLocks noChangeArrowheads="1"/>
        </xdr:cNvSpPr>
      </xdr:nvSpPr>
      <xdr:spPr bwMode="auto">
        <a:xfrm>
          <a:off x="11004550" y="5413375"/>
          <a:ext cx="762000" cy="762000"/>
        </a:xfrm>
        <a:custGeom>
          <a:avLst/>
          <a:gdLst>
            <a:gd name="T0" fmla="*/ 2147483646 w 16384"/>
            <a:gd name="T1" fmla="*/ 0 h 16384"/>
            <a:gd name="T2" fmla="*/ 0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8192" y="0"/>
              </a:moveTo>
              <a:lnTo>
                <a:pt x="0" y="8192"/>
              </a:lnTo>
              <a:lnTo>
                <a:pt x="8192" y="16384"/>
              </a:lnTo>
              <a:lnTo>
                <a:pt x="16384" y="8192"/>
              </a:lnTo>
              <a:lnTo>
                <a:pt x="8192" y="0"/>
              </a:lnTo>
              <a:close/>
            </a:path>
          </a:pathLst>
        </a:custGeom>
        <a:solidFill>
          <a:srgbClr val="92D050"/>
        </a:solidFill>
        <a:ln w="9398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142875</xdr:colOff>
      <xdr:row>20</xdr:row>
      <xdr:rowOff>123825</xdr:rowOff>
    </xdr:from>
    <xdr:to>
      <xdr:col>3</xdr:col>
      <xdr:colOff>904875</xdr:colOff>
      <xdr:row>20</xdr:row>
      <xdr:rowOff>885825</xdr:rowOff>
    </xdr:to>
    <xdr:sp macro="" textlink="">
      <xdr:nvSpPr>
        <xdr:cNvPr id="85" name="Freeform 5">
          <a:extLst>
            <a:ext uri="{FF2B5EF4-FFF2-40B4-BE49-F238E27FC236}">
              <a16:creationId xmlns:a16="http://schemas.microsoft.com/office/drawing/2014/main" id="{083335A6-7DB0-4EA3-A2BB-8D5D246248B3}"/>
            </a:ext>
          </a:extLst>
        </xdr:cNvPr>
        <xdr:cNvSpPr>
          <a:spLocks noChangeArrowheads="1"/>
        </xdr:cNvSpPr>
      </xdr:nvSpPr>
      <xdr:spPr bwMode="auto">
        <a:xfrm>
          <a:off x="3524250" y="14681200"/>
          <a:ext cx="762000" cy="762000"/>
        </a:xfrm>
        <a:custGeom>
          <a:avLst/>
          <a:gdLst>
            <a:gd name="T0" fmla="*/ 2147483646 w 16384"/>
            <a:gd name="T1" fmla="*/ 0 h 16384"/>
            <a:gd name="T2" fmla="*/ 0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8192" y="0"/>
              </a:moveTo>
              <a:lnTo>
                <a:pt x="0" y="8192"/>
              </a:lnTo>
              <a:lnTo>
                <a:pt x="8192" y="16384"/>
              </a:lnTo>
              <a:lnTo>
                <a:pt x="16384" y="8192"/>
              </a:lnTo>
              <a:lnTo>
                <a:pt x="8192" y="0"/>
              </a:lnTo>
              <a:close/>
            </a:path>
          </a:pathLst>
        </a:custGeom>
        <a:solidFill>
          <a:srgbClr val="FFFF00"/>
        </a:solidFill>
        <a:ln w="9398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152400</xdr:colOff>
      <xdr:row>20</xdr:row>
      <xdr:rowOff>133350</xdr:rowOff>
    </xdr:from>
    <xdr:to>
      <xdr:col>8</xdr:col>
      <xdr:colOff>914400</xdr:colOff>
      <xdr:row>20</xdr:row>
      <xdr:rowOff>895350</xdr:rowOff>
    </xdr:to>
    <xdr:sp macro="" textlink="">
      <xdr:nvSpPr>
        <xdr:cNvPr id="86" name="Freeform 5">
          <a:extLst>
            <a:ext uri="{FF2B5EF4-FFF2-40B4-BE49-F238E27FC236}">
              <a16:creationId xmlns:a16="http://schemas.microsoft.com/office/drawing/2014/main" id="{A2E1A0BA-BA04-409C-9E28-3259998BEDD9}"/>
            </a:ext>
          </a:extLst>
        </xdr:cNvPr>
        <xdr:cNvSpPr>
          <a:spLocks noChangeArrowheads="1"/>
        </xdr:cNvSpPr>
      </xdr:nvSpPr>
      <xdr:spPr bwMode="auto">
        <a:xfrm>
          <a:off x="7248525" y="14690725"/>
          <a:ext cx="762000" cy="762000"/>
        </a:xfrm>
        <a:custGeom>
          <a:avLst/>
          <a:gdLst>
            <a:gd name="T0" fmla="*/ 2147483646 w 16384"/>
            <a:gd name="T1" fmla="*/ 0 h 16384"/>
            <a:gd name="T2" fmla="*/ 0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8192" y="0"/>
              </a:moveTo>
              <a:lnTo>
                <a:pt x="0" y="8192"/>
              </a:lnTo>
              <a:lnTo>
                <a:pt x="8192" y="16384"/>
              </a:lnTo>
              <a:lnTo>
                <a:pt x="16384" y="8192"/>
              </a:lnTo>
              <a:lnTo>
                <a:pt x="8192" y="0"/>
              </a:lnTo>
              <a:close/>
            </a:path>
          </a:pathLst>
        </a:custGeom>
        <a:solidFill>
          <a:srgbClr val="92D050"/>
        </a:solidFill>
        <a:ln w="9398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152400</xdr:colOff>
      <xdr:row>20</xdr:row>
      <xdr:rowOff>123825</xdr:rowOff>
    </xdr:from>
    <xdr:to>
      <xdr:col>13</xdr:col>
      <xdr:colOff>914400</xdr:colOff>
      <xdr:row>20</xdr:row>
      <xdr:rowOff>885825</xdr:rowOff>
    </xdr:to>
    <xdr:sp macro="" textlink="">
      <xdr:nvSpPr>
        <xdr:cNvPr id="87" name="Freeform 5">
          <a:extLst>
            <a:ext uri="{FF2B5EF4-FFF2-40B4-BE49-F238E27FC236}">
              <a16:creationId xmlns:a16="http://schemas.microsoft.com/office/drawing/2014/main" id="{8DB806BE-53B6-4564-B791-17C74815857C}"/>
            </a:ext>
          </a:extLst>
        </xdr:cNvPr>
        <xdr:cNvSpPr>
          <a:spLocks noChangeArrowheads="1"/>
        </xdr:cNvSpPr>
      </xdr:nvSpPr>
      <xdr:spPr bwMode="auto">
        <a:xfrm>
          <a:off x="11010900" y="14681200"/>
          <a:ext cx="762000" cy="762000"/>
        </a:xfrm>
        <a:custGeom>
          <a:avLst/>
          <a:gdLst>
            <a:gd name="T0" fmla="*/ 2147483646 w 16384"/>
            <a:gd name="T1" fmla="*/ 0 h 16384"/>
            <a:gd name="T2" fmla="*/ 0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8192" y="0"/>
              </a:moveTo>
              <a:lnTo>
                <a:pt x="0" y="8192"/>
              </a:lnTo>
              <a:lnTo>
                <a:pt x="8192" y="16384"/>
              </a:lnTo>
              <a:lnTo>
                <a:pt x="16384" y="8192"/>
              </a:lnTo>
              <a:lnTo>
                <a:pt x="8192" y="0"/>
              </a:lnTo>
              <a:close/>
            </a:path>
          </a:pathLst>
        </a:custGeom>
        <a:solidFill>
          <a:srgbClr val="92D050"/>
        </a:solidFill>
        <a:ln w="9398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123825</xdr:colOff>
      <xdr:row>20</xdr:row>
      <xdr:rowOff>142875</xdr:rowOff>
    </xdr:from>
    <xdr:to>
      <xdr:col>18</xdr:col>
      <xdr:colOff>885825</xdr:colOff>
      <xdr:row>20</xdr:row>
      <xdr:rowOff>904875</xdr:rowOff>
    </xdr:to>
    <xdr:sp macro="" textlink="">
      <xdr:nvSpPr>
        <xdr:cNvPr id="88" name="Freeform 5">
          <a:extLst>
            <a:ext uri="{FF2B5EF4-FFF2-40B4-BE49-F238E27FC236}">
              <a16:creationId xmlns:a16="http://schemas.microsoft.com/office/drawing/2014/main" id="{13278ADF-27E7-45AB-81B9-5898EFB5F7D9}"/>
            </a:ext>
          </a:extLst>
        </xdr:cNvPr>
        <xdr:cNvSpPr>
          <a:spLocks noChangeArrowheads="1"/>
        </xdr:cNvSpPr>
      </xdr:nvSpPr>
      <xdr:spPr bwMode="auto">
        <a:xfrm>
          <a:off x="14601825" y="14700250"/>
          <a:ext cx="762000" cy="762000"/>
        </a:xfrm>
        <a:custGeom>
          <a:avLst/>
          <a:gdLst>
            <a:gd name="T0" fmla="*/ 2147483646 w 16384"/>
            <a:gd name="T1" fmla="*/ 0 h 16384"/>
            <a:gd name="T2" fmla="*/ 0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8192" y="0"/>
              </a:moveTo>
              <a:lnTo>
                <a:pt x="0" y="8192"/>
              </a:lnTo>
              <a:lnTo>
                <a:pt x="8192" y="16384"/>
              </a:lnTo>
              <a:lnTo>
                <a:pt x="16384" y="8192"/>
              </a:lnTo>
              <a:lnTo>
                <a:pt x="8192" y="0"/>
              </a:lnTo>
              <a:close/>
            </a:path>
          </a:pathLst>
        </a:custGeom>
        <a:solidFill>
          <a:srgbClr val="92D050"/>
        </a:solidFill>
        <a:ln w="9398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448310</xdr:colOff>
      <xdr:row>20</xdr:row>
      <xdr:rowOff>117474</xdr:rowOff>
    </xdr:from>
    <xdr:to>
      <xdr:col>19</xdr:col>
      <xdr:colOff>812133</xdr:colOff>
      <xdr:row>20</xdr:row>
      <xdr:rowOff>487125</xdr:rowOff>
    </xdr:to>
    <xdr:sp macro="" textlink="">
      <xdr:nvSpPr>
        <xdr:cNvPr id="89" name="Rectangle 75">
          <a:extLst>
            <a:ext uri="{FF2B5EF4-FFF2-40B4-BE49-F238E27FC236}">
              <a16:creationId xmlns:a16="http://schemas.microsoft.com/office/drawing/2014/main" id="{297BA825-1F3C-4385-A0D7-E8ACEDB832A8}"/>
            </a:ext>
          </a:extLst>
        </xdr:cNvPr>
        <xdr:cNvSpPr>
          <a:spLocks noChangeArrowheads="1"/>
        </xdr:cNvSpPr>
      </xdr:nvSpPr>
      <xdr:spPr bwMode="auto">
        <a:xfrm rot="2572734">
          <a:off x="15942310" y="14674849"/>
          <a:ext cx="363823" cy="369651"/>
        </a:xfrm>
        <a:prstGeom prst="rect">
          <a:avLst/>
        </a:prstGeom>
        <a:solidFill>
          <a:srgbClr val="92D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endParaRPr lang="es-ES" sz="5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500" b="1" i="0" strike="noStrike">
              <a:solidFill>
                <a:srgbClr val="000000"/>
              </a:solidFill>
              <a:latin typeface="Arial"/>
              <a:cs typeface="Arial"/>
            </a:rPr>
            <a:t>PERS.</a:t>
          </a:r>
        </a:p>
      </xdr:txBody>
    </xdr:sp>
    <xdr:clientData/>
  </xdr:twoCellAnchor>
  <xdr:twoCellAnchor>
    <xdr:from>
      <xdr:col>19</xdr:col>
      <xdr:colOff>459105</xdr:colOff>
      <xdr:row>20</xdr:row>
      <xdr:rowOff>677546</xdr:rowOff>
    </xdr:from>
    <xdr:to>
      <xdr:col>19</xdr:col>
      <xdr:colOff>815349</xdr:colOff>
      <xdr:row>20</xdr:row>
      <xdr:rowOff>1049021</xdr:rowOff>
    </xdr:to>
    <xdr:sp macro="" textlink="">
      <xdr:nvSpPr>
        <xdr:cNvPr id="90" name="Rectangle 76">
          <a:extLst>
            <a:ext uri="{FF2B5EF4-FFF2-40B4-BE49-F238E27FC236}">
              <a16:creationId xmlns:a16="http://schemas.microsoft.com/office/drawing/2014/main" id="{20E1276A-F48D-4AD8-92E4-7948980FDCC3}"/>
            </a:ext>
          </a:extLst>
        </xdr:cNvPr>
        <xdr:cNvSpPr>
          <a:spLocks noChangeArrowheads="1"/>
        </xdr:cNvSpPr>
      </xdr:nvSpPr>
      <xdr:spPr bwMode="auto">
        <a:xfrm rot="2572734">
          <a:off x="15953105" y="15234921"/>
          <a:ext cx="356244" cy="371475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es-ES" sz="500" b="0" i="0" strike="noStrike">
              <a:solidFill>
                <a:sysClr val="windowText" lastClr="000000"/>
              </a:solidFill>
              <a:latin typeface="Arial"/>
              <a:cs typeface="Arial"/>
            </a:rPr>
            <a:t>AMENAZA</a:t>
          </a:r>
        </a:p>
      </xdr:txBody>
    </xdr:sp>
    <xdr:clientData/>
  </xdr:twoCellAnchor>
  <xdr:twoCellAnchor>
    <xdr:from>
      <xdr:col>19</xdr:col>
      <xdr:colOff>759461</xdr:colOff>
      <xdr:row>20</xdr:row>
      <xdr:rowOff>393700</xdr:rowOff>
    </xdr:from>
    <xdr:to>
      <xdr:col>19</xdr:col>
      <xdr:colOff>1115705</xdr:colOff>
      <xdr:row>20</xdr:row>
      <xdr:rowOff>765175</xdr:rowOff>
    </xdr:to>
    <xdr:sp macro="" textlink="">
      <xdr:nvSpPr>
        <xdr:cNvPr id="91" name="Rectangle 77">
          <a:extLst>
            <a:ext uri="{FF2B5EF4-FFF2-40B4-BE49-F238E27FC236}">
              <a16:creationId xmlns:a16="http://schemas.microsoft.com/office/drawing/2014/main" id="{CB4369B3-18B1-4CB7-98AB-330834E6E65C}"/>
            </a:ext>
          </a:extLst>
        </xdr:cNvPr>
        <xdr:cNvSpPr>
          <a:spLocks noChangeArrowheads="1"/>
        </xdr:cNvSpPr>
      </xdr:nvSpPr>
      <xdr:spPr bwMode="auto">
        <a:xfrm rot="2572734">
          <a:off x="16253461" y="14951075"/>
          <a:ext cx="356244" cy="371475"/>
        </a:xfrm>
        <a:prstGeom prst="rect">
          <a:avLst/>
        </a:prstGeom>
        <a:solidFill>
          <a:srgbClr val="92D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ES" sz="500" b="1" i="0" strike="noStrike">
              <a:solidFill>
                <a:sysClr val="windowText" lastClr="000000"/>
              </a:solidFill>
              <a:latin typeface="Arial"/>
              <a:cs typeface="Arial"/>
            </a:rPr>
            <a:t>SIST. PROCS</a:t>
          </a:r>
          <a:r>
            <a:rPr lang="es-ES" sz="500" b="1" i="0" strike="noStrike">
              <a:solidFill>
                <a:srgbClr val="FFFFFF"/>
              </a:solidFill>
              <a:latin typeface="Arial"/>
              <a:cs typeface="Arial"/>
            </a:rPr>
            <a:t>.</a:t>
          </a:r>
        </a:p>
        <a:p>
          <a:pPr algn="ctr" rtl="0">
            <a:defRPr sz="1000"/>
          </a:pPr>
          <a:endParaRPr lang="es-ES" sz="500" b="1" i="0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19</xdr:col>
      <xdr:colOff>135254</xdr:colOff>
      <xdr:row>20</xdr:row>
      <xdr:rowOff>419100</xdr:rowOff>
    </xdr:from>
    <xdr:to>
      <xdr:col>19</xdr:col>
      <xdr:colOff>499077</xdr:colOff>
      <xdr:row>20</xdr:row>
      <xdr:rowOff>790575</xdr:rowOff>
    </xdr:to>
    <xdr:sp macro="" textlink="">
      <xdr:nvSpPr>
        <xdr:cNvPr id="92" name="Rectangle 78">
          <a:extLst>
            <a:ext uri="{FF2B5EF4-FFF2-40B4-BE49-F238E27FC236}">
              <a16:creationId xmlns:a16="http://schemas.microsoft.com/office/drawing/2014/main" id="{A703CF25-807F-40D0-826C-FD231DF10949}"/>
            </a:ext>
          </a:extLst>
        </xdr:cNvPr>
        <xdr:cNvSpPr>
          <a:spLocks noChangeArrowheads="1"/>
        </xdr:cNvSpPr>
      </xdr:nvSpPr>
      <xdr:spPr bwMode="auto">
        <a:xfrm rot="2572734">
          <a:off x="15629254" y="14976475"/>
          <a:ext cx="363823" cy="371475"/>
        </a:xfrm>
        <a:prstGeom prst="rect">
          <a:avLst/>
        </a:prstGeom>
        <a:solidFill>
          <a:srgbClr val="92D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CO" sz="500" b="1" i="0" strike="noStrike">
              <a:solidFill>
                <a:srgbClr val="000000"/>
              </a:solidFill>
              <a:latin typeface="Arial"/>
              <a:cs typeface="Arial"/>
            </a:rPr>
            <a:t>RECUR.</a:t>
          </a:r>
        </a:p>
      </xdr:txBody>
    </xdr:sp>
    <xdr:clientData/>
  </xdr:twoCellAnchor>
  <xdr:twoCellAnchor>
    <xdr:from>
      <xdr:col>3</xdr:col>
      <xdr:colOff>142875</xdr:colOff>
      <xdr:row>21</xdr:row>
      <xdr:rowOff>123825</xdr:rowOff>
    </xdr:from>
    <xdr:to>
      <xdr:col>3</xdr:col>
      <xdr:colOff>904875</xdr:colOff>
      <xdr:row>21</xdr:row>
      <xdr:rowOff>885825</xdr:rowOff>
    </xdr:to>
    <xdr:sp macro="" textlink="">
      <xdr:nvSpPr>
        <xdr:cNvPr id="93" name="Freeform 5">
          <a:extLst>
            <a:ext uri="{FF2B5EF4-FFF2-40B4-BE49-F238E27FC236}">
              <a16:creationId xmlns:a16="http://schemas.microsoft.com/office/drawing/2014/main" id="{0961D259-E00D-4933-AA9D-83703811FD3F}"/>
            </a:ext>
          </a:extLst>
        </xdr:cNvPr>
        <xdr:cNvSpPr>
          <a:spLocks noChangeArrowheads="1"/>
        </xdr:cNvSpPr>
      </xdr:nvSpPr>
      <xdr:spPr bwMode="auto">
        <a:xfrm>
          <a:off x="3524250" y="14681200"/>
          <a:ext cx="762000" cy="762000"/>
        </a:xfrm>
        <a:custGeom>
          <a:avLst/>
          <a:gdLst>
            <a:gd name="T0" fmla="*/ 2147483646 w 16384"/>
            <a:gd name="T1" fmla="*/ 0 h 16384"/>
            <a:gd name="T2" fmla="*/ 0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8192" y="0"/>
              </a:moveTo>
              <a:lnTo>
                <a:pt x="0" y="8192"/>
              </a:lnTo>
              <a:lnTo>
                <a:pt x="8192" y="16384"/>
              </a:lnTo>
              <a:lnTo>
                <a:pt x="16384" y="8192"/>
              </a:lnTo>
              <a:lnTo>
                <a:pt x="8192" y="0"/>
              </a:lnTo>
              <a:close/>
            </a:path>
          </a:pathLst>
        </a:custGeom>
        <a:solidFill>
          <a:srgbClr val="FFFF00"/>
        </a:solidFill>
        <a:ln w="9398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152400</xdr:colOff>
      <xdr:row>21</xdr:row>
      <xdr:rowOff>133350</xdr:rowOff>
    </xdr:from>
    <xdr:to>
      <xdr:col>8</xdr:col>
      <xdr:colOff>914400</xdr:colOff>
      <xdr:row>21</xdr:row>
      <xdr:rowOff>895350</xdr:rowOff>
    </xdr:to>
    <xdr:sp macro="" textlink="">
      <xdr:nvSpPr>
        <xdr:cNvPr id="94" name="Freeform 5">
          <a:extLst>
            <a:ext uri="{FF2B5EF4-FFF2-40B4-BE49-F238E27FC236}">
              <a16:creationId xmlns:a16="http://schemas.microsoft.com/office/drawing/2014/main" id="{F62B9114-CFA8-4EA7-8CEF-3328BF706955}"/>
            </a:ext>
          </a:extLst>
        </xdr:cNvPr>
        <xdr:cNvSpPr>
          <a:spLocks noChangeArrowheads="1"/>
        </xdr:cNvSpPr>
      </xdr:nvSpPr>
      <xdr:spPr bwMode="auto">
        <a:xfrm>
          <a:off x="7248525" y="14690725"/>
          <a:ext cx="762000" cy="762000"/>
        </a:xfrm>
        <a:custGeom>
          <a:avLst/>
          <a:gdLst>
            <a:gd name="T0" fmla="*/ 2147483646 w 16384"/>
            <a:gd name="T1" fmla="*/ 0 h 16384"/>
            <a:gd name="T2" fmla="*/ 0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8192" y="0"/>
              </a:moveTo>
              <a:lnTo>
                <a:pt x="0" y="8192"/>
              </a:lnTo>
              <a:lnTo>
                <a:pt x="8192" y="16384"/>
              </a:lnTo>
              <a:lnTo>
                <a:pt x="16384" y="8192"/>
              </a:lnTo>
              <a:lnTo>
                <a:pt x="8192" y="0"/>
              </a:lnTo>
              <a:close/>
            </a:path>
          </a:pathLst>
        </a:custGeom>
        <a:solidFill>
          <a:srgbClr val="92D050"/>
        </a:solidFill>
        <a:ln w="9398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152400</xdr:colOff>
      <xdr:row>21</xdr:row>
      <xdr:rowOff>123825</xdr:rowOff>
    </xdr:from>
    <xdr:to>
      <xdr:col>13</xdr:col>
      <xdr:colOff>914400</xdr:colOff>
      <xdr:row>21</xdr:row>
      <xdr:rowOff>885825</xdr:rowOff>
    </xdr:to>
    <xdr:sp macro="" textlink="">
      <xdr:nvSpPr>
        <xdr:cNvPr id="95" name="Freeform 5">
          <a:extLst>
            <a:ext uri="{FF2B5EF4-FFF2-40B4-BE49-F238E27FC236}">
              <a16:creationId xmlns:a16="http://schemas.microsoft.com/office/drawing/2014/main" id="{15507D15-59E3-4EBC-9D76-3F7BA6928198}"/>
            </a:ext>
          </a:extLst>
        </xdr:cNvPr>
        <xdr:cNvSpPr>
          <a:spLocks noChangeArrowheads="1"/>
        </xdr:cNvSpPr>
      </xdr:nvSpPr>
      <xdr:spPr bwMode="auto">
        <a:xfrm>
          <a:off x="11010900" y="14681200"/>
          <a:ext cx="762000" cy="762000"/>
        </a:xfrm>
        <a:custGeom>
          <a:avLst/>
          <a:gdLst>
            <a:gd name="T0" fmla="*/ 2147483646 w 16384"/>
            <a:gd name="T1" fmla="*/ 0 h 16384"/>
            <a:gd name="T2" fmla="*/ 0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8192" y="0"/>
              </a:moveTo>
              <a:lnTo>
                <a:pt x="0" y="8192"/>
              </a:lnTo>
              <a:lnTo>
                <a:pt x="8192" y="16384"/>
              </a:lnTo>
              <a:lnTo>
                <a:pt x="16384" y="8192"/>
              </a:lnTo>
              <a:lnTo>
                <a:pt x="8192" y="0"/>
              </a:lnTo>
              <a:close/>
            </a:path>
          </a:pathLst>
        </a:custGeom>
        <a:solidFill>
          <a:srgbClr val="92D050"/>
        </a:solidFill>
        <a:ln w="9398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123825</xdr:colOff>
      <xdr:row>21</xdr:row>
      <xdr:rowOff>142875</xdr:rowOff>
    </xdr:from>
    <xdr:to>
      <xdr:col>18</xdr:col>
      <xdr:colOff>885825</xdr:colOff>
      <xdr:row>21</xdr:row>
      <xdr:rowOff>904875</xdr:rowOff>
    </xdr:to>
    <xdr:sp macro="" textlink="">
      <xdr:nvSpPr>
        <xdr:cNvPr id="96" name="Freeform 5">
          <a:extLst>
            <a:ext uri="{FF2B5EF4-FFF2-40B4-BE49-F238E27FC236}">
              <a16:creationId xmlns:a16="http://schemas.microsoft.com/office/drawing/2014/main" id="{93C6CE78-E026-447F-ABF6-C56DFA27BC3F}"/>
            </a:ext>
          </a:extLst>
        </xdr:cNvPr>
        <xdr:cNvSpPr>
          <a:spLocks noChangeArrowheads="1"/>
        </xdr:cNvSpPr>
      </xdr:nvSpPr>
      <xdr:spPr bwMode="auto">
        <a:xfrm>
          <a:off x="14601825" y="14700250"/>
          <a:ext cx="762000" cy="762000"/>
        </a:xfrm>
        <a:custGeom>
          <a:avLst/>
          <a:gdLst>
            <a:gd name="T0" fmla="*/ 2147483646 w 16384"/>
            <a:gd name="T1" fmla="*/ 0 h 16384"/>
            <a:gd name="T2" fmla="*/ 0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8192" y="0"/>
              </a:moveTo>
              <a:lnTo>
                <a:pt x="0" y="8192"/>
              </a:lnTo>
              <a:lnTo>
                <a:pt x="8192" y="16384"/>
              </a:lnTo>
              <a:lnTo>
                <a:pt x="16384" y="8192"/>
              </a:lnTo>
              <a:lnTo>
                <a:pt x="8192" y="0"/>
              </a:lnTo>
              <a:close/>
            </a:path>
          </a:pathLst>
        </a:custGeom>
        <a:solidFill>
          <a:srgbClr val="92D050"/>
        </a:solidFill>
        <a:ln w="9398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448310</xdr:colOff>
      <xdr:row>21</xdr:row>
      <xdr:rowOff>117474</xdr:rowOff>
    </xdr:from>
    <xdr:to>
      <xdr:col>19</xdr:col>
      <xdr:colOff>812133</xdr:colOff>
      <xdr:row>21</xdr:row>
      <xdr:rowOff>487125</xdr:rowOff>
    </xdr:to>
    <xdr:sp macro="" textlink="">
      <xdr:nvSpPr>
        <xdr:cNvPr id="97" name="Rectangle 75">
          <a:extLst>
            <a:ext uri="{FF2B5EF4-FFF2-40B4-BE49-F238E27FC236}">
              <a16:creationId xmlns:a16="http://schemas.microsoft.com/office/drawing/2014/main" id="{E29B46FA-602C-4664-8852-8D01F0DAFF26}"/>
            </a:ext>
          </a:extLst>
        </xdr:cNvPr>
        <xdr:cNvSpPr>
          <a:spLocks noChangeArrowheads="1"/>
        </xdr:cNvSpPr>
      </xdr:nvSpPr>
      <xdr:spPr bwMode="auto">
        <a:xfrm rot="2572734">
          <a:off x="15942310" y="14674849"/>
          <a:ext cx="363823" cy="369651"/>
        </a:xfrm>
        <a:prstGeom prst="rect">
          <a:avLst/>
        </a:prstGeom>
        <a:solidFill>
          <a:srgbClr val="92D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endParaRPr lang="es-ES" sz="5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500" b="1" i="0" strike="noStrike">
              <a:solidFill>
                <a:srgbClr val="000000"/>
              </a:solidFill>
              <a:latin typeface="Arial"/>
              <a:cs typeface="Arial"/>
            </a:rPr>
            <a:t>PERS.</a:t>
          </a:r>
        </a:p>
      </xdr:txBody>
    </xdr:sp>
    <xdr:clientData/>
  </xdr:twoCellAnchor>
  <xdr:twoCellAnchor>
    <xdr:from>
      <xdr:col>19</xdr:col>
      <xdr:colOff>459105</xdr:colOff>
      <xdr:row>21</xdr:row>
      <xdr:rowOff>677546</xdr:rowOff>
    </xdr:from>
    <xdr:to>
      <xdr:col>19</xdr:col>
      <xdr:colOff>815349</xdr:colOff>
      <xdr:row>21</xdr:row>
      <xdr:rowOff>1049021</xdr:rowOff>
    </xdr:to>
    <xdr:sp macro="" textlink="">
      <xdr:nvSpPr>
        <xdr:cNvPr id="98" name="Rectangle 76">
          <a:extLst>
            <a:ext uri="{FF2B5EF4-FFF2-40B4-BE49-F238E27FC236}">
              <a16:creationId xmlns:a16="http://schemas.microsoft.com/office/drawing/2014/main" id="{F29F07AD-7440-4991-822E-AF3EE17F7670}"/>
            </a:ext>
          </a:extLst>
        </xdr:cNvPr>
        <xdr:cNvSpPr>
          <a:spLocks noChangeArrowheads="1"/>
        </xdr:cNvSpPr>
      </xdr:nvSpPr>
      <xdr:spPr bwMode="auto">
        <a:xfrm rot="2572734">
          <a:off x="15953105" y="15234921"/>
          <a:ext cx="356244" cy="371475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es-ES" sz="500" b="0" i="0" strike="noStrike">
              <a:solidFill>
                <a:sysClr val="windowText" lastClr="000000"/>
              </a:solidFill>
              <a:latin typeface="Arial"/>
              <a:cs typeface="Arial"/>
            </a:rPr>
            <a:t>AMENAZA</a:t>
          </a:r>
        </a:p>
      </xdr:txBody>
    </xdr:sp>
    <xdr:clientData/>
  </xdr:twoCellAnchor>
  <xdr:twoCellAnchor>
    <xdr:from>
      <xdr:col>19</xdr:col>
      <xdr:colOff>759461</xdr:colOff>
      <xdr:row>21</xdr:row>
      <xdr:rowOff>393700</xdr:rowOff>
    </xdr:from>
    <xdr:to>
      <xdr:col>19</xdr:col>
      <xdr:colOff>1115705</xdr:colOff>
      <xdr:row>21</xdr:row>
      <xdr:rowOff>765175</xdr:rowOff>
    </xdr:to>
    <xdr:sp macro="" textlink="">
      <xdr:nvSpPr>
        <xdr:cNvPr id="99" name="Rectangle 77">
          <a:extLst>
            <a:ext uri="{FF2B5EF4-FFF2-40B4-BE49-F238E27FC236}">
              <a16:creationId xmlns:a16="http://schemas.microsoft.com/office/drawing/2014/main" id="{39CFCC6B-63D1-4E16-81BA-1C4DA1FA44CA}"/>
            </a:ext>
          </a:extLst>
        </xdr:cNvPr>
        <xdr:cNvSpPr>
          <a:spLocks noChangeArrowheads="1"/>
        </xdr:cNvSpPr>
      </xdr:nvSpPr>
      <xdr:spPr bwMode="auto">
        <a:xfrm rot="2572734">
          <a:off x="16253461" y="14951075"/>
          <a:ext cx="356244" cy="371475"/>
        </a:xfrm>
        <a:prstGeom prst="rect">
          <a:avLst/>
        </a:prstGeom>
        <a:solidFill>
          <a:srgbClr val="92D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ES" sz="500" b="1" i="0" strike="noStrike">
              <a:solidFill>
                <a:sysClr val="windowText" lastClr="000000"/>
              </a:solidFill>
              <a:latin typeface="Arial"/>
              <a:cs typeface="Arial"/>
            </a:rPr>
            <a:t>SIST. PROCS</a:t>
          </a:r>
          <a:r>
            <a:rPr lang="es-ES" sz="500" b="1" i="0" strike="noStrike">
              <a:solidFill>
                <a:srgbClr val="FFFFFF"/>
              </a:solidFill>
              <a:latin typeface="Arial"/>
              <a:cs typeface="Arial"/>
            </a:rPr>
            <a:t>.</a:t>
          </a:r>
        </a:p>
        <a:p>
          <a:pPr algn="ctr" rtl="0">
            <a:defRPr sz="1000"/>
          </a:pPr>
          <a:endParaRPr lang="es-ES" sz="500" b="1" i="0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19</xdr:col>
      <xdr:colOff>135254</xdr:colOff>
      <xdr:row>21</xdr:row>
      <xdr:rowOff>419100</xdr:rowOff>
    </xdr:from>
    <xdr:to>
      <xdr:col>19</xdr:col>
      <xdr:colOff>499077</xdr:colOff>
      <xdr:row>21</xdr:row>
      <xdr:rowOff>790575</xdr:rowOff>
    </xdr:to>
    <xdr:sp macro="" textlink="">
      <xdr:nvSpPr>
        <xdr:cNvPr id="100" name="Rectangle 78">
          <a:extLst>
            <a:ext uri="{FF2B5EF4-FFF2-40B4-BE49-F238E27FC236}">
              <a16:creationId xmlns:a16="http://schemas.microsoft.com/office/drawing/2014/main" id="{710D5DD4-9180-4D84-A13A-80CE9EC9A49A}"/>
            </a:ext>
          </a:extLst>
        </xdr:cNvPr>
        <xdr:cNvSpPr>
          <a:spLocks noChangeArrowheads="1"/>
        </xdr:cNvSpPr>
      </xdr:nvSpPr>
      <xdr:spPr bwMode="auto">
        <a:xfrm rot="2572734">
          <a:off x="15629254" y="14976475"/>
          <a:ext cx="363823" cy="371475"/>
        </a:xfrm>
        <a:prstGeom prst="rect">
          <a:avLst/>
        </a:prstGeom>
        <a:solidFill>
          <a:srgbClr val="92D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CO" sz="500" b="1" i="0" strike="noStrike">
              <a:solidFill>
                <a:srgbClr val="000000"/>
              </a:solidFill>
              <a:latin typeface="Arial"/>
              <a:cs typeface="Arial"/>
            </a:rPr>
            <a:t>RECUR.</a:t>
          </a:r>
        </a:p>
      </xdr:txBody>
    </xdr:sp>
    <xdr:clientData/>
  </xdr:twoCellAnchor>
  <xdr:twoCellAnchor>
    <xdr:from>
      <xdr:col>3</xdr:col>
      <xdr:colOff>142875</xdr:colOff>
      <xdr:row>22</xdr:row>
      <xdr:rowOff>123825</xdr:rowOff>
    </xdr:from>
    <xdr:to>
      <xdr:col>3</xdr:col>
      <xdr:colOff>904875</xdr:colOff>
      <xdr:row>22</xdr:row>
      <xdr:rowOff>885825</xdr:rowOff>
    </xdr:to>
    <xdr:sp macro="" textlink="">
      <xdr:nvSpPr>
        <xdr:cNvPr id="101" name="Freeform 5">
          <a:extLst>
            <a:ext uri="{FF2B5EF4-FFF2-40B4-BE49-F238E27FC236}">
              <a16:creationId xmlns:a16="http://schemas.microsoft.com/office/drawing/2014/main" id="{D154FF30-35AA-4E37-8951-178182EB1954}"/>
            </a:ext>
          </a:extLst>
        </xdr:cNvPr>
        <xdr:cNvSpPr>
          <a:spLocks noChangeArrowheads="1"/>
        </xdr:cNvSpPr>
      </xdr:nvSpPr>
      <xdr:spPr bwMode="auto">
        <a:xfrm>
          <a:off x="3524250" y="14681200"/>
          <a:ext cx="762000" cy="762000"/>
        </a:xfrm>
        <a:custGeom>
          <a:avLst/>
          <a:gdLst>
            <a:gd name="T0" fmla="*/ 2147483646 w 16384"/>
            <a:gd name="T1" fmla="*/ 0 h 16384"/>
            <a:gd name="T2" fmla="*/ 0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8192" y="0"/>
              </a:moveTo>
              <a:lnTo>
                <a:pt x="0" y="8192"/>
              </a:lnTo>
              <a:lnTo>
                <a:pt x="8192" y="16384"/>
              </a:lnTo>
              <a:lnTo>
                <a:pt x="16384" y="8192"/>
              </a:lnTo>
              <a:lnTo>
                <a:pt x="8192" y="0"/>
              </a:lnTo>
              <a:close/>
            </a:path>
          </a:pathLst>
        </a:custGeom>
        <a:solidFill>
          <a:srgbClr val="FFFF00"/>
        </a:solidFill>
        <a:ln w="9398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152400</xdr:colOff>
      <xdr:row>22</xdr:row>
      <xdr:rowOff>133350</xdr:rowOff>
    </xdr:from>
    <xdr:to>
      <xdr:col>8</xdr:col>
      <xdr:colOff>914400</xdr:colOff>
      <xdr:row>22</xdr:row>
      <xdr:rowOff>895350</xdr:rowOff>
    </xdr:to>
    <xdr:sp macro="" textlink="">
      <xdr:nvSpPr>
        <xdr:cNvPr id="102" name="Freeform 5">
          <a:extLst>
            <a:ext uri="{FF2B5EF4-FFF2-40B4-BE49-F238E27FC236}">
              <a16:creationId xmlns:a16="http://schemas.microsoft.com/office/drawing/2014/main" id="{EB0F2D51-5577-455E-BE04-C51DEB489D01}"/>
            </a:ext>
          </a:extLst>
        </xdr:cNvPr>
        <xdr:cNvSpPr>
          <a:spLocks noChangeArrowheads="1"/>
        </xdr:cNvSpPr>
      </xdr:nvSpPr>
      <xdr:spPr bwMode="auto">
        <a:xfrm>
          <a:off x="7248525" y="14690725"/>
          <a:ext cx="762000" cy="762000"/>
        </a:xfrm>
        <a:custGeom>
          <a:avLst/>
          <a:gdLst>
            <a:gd name="T0" fmla="*/ 2147483646 w 16384"/>
            <a:gd name="T1" fmla="*/ 0 h 16384"/>
            <a:gd name="T2" fmla="*/ 0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8192" y="0"/>
              </a:moveTo>
              <a:lnTo>
                <a:pt x="0" y="8192"/>
              </a:lnTo>
              <a:lnTo>
                <a:pt x="8192" y="16384"/>
              </a:lnTo>
              <a:lnTo>
                <a:pt x="16384" y="8192"/>
              </a:lnTo>
              <a:lnTo>
                <a:pt x="8192" y="0"/>
              </a:lnTo>
              <a:close/>
            </a:path>
          </a:pathLst>
        </a:custGeom>
        <a:solidFill>
          <a:srgbClr val="92D050"/>
        </a:solidFill>
        <a:ln w="9398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152400</xdr:colOff>
      <xdr:row>22</xdr:row>
      <xdr:rowOff>123825</xdr:rowOff>
    </xdr:from>
    <xdr:to>
      <xdr:col>13</xdr:col>
      <xdr:colOff>914400</xdr:colOff>
      <xdr:row>22</xdr:row>
      <xdr:rowOff>885825</xdr:rowOff>
    </xdr:to>
    <xdr:sp macro="" textlink="">
      <xdr:nvSpPr>
        <xdr:cNvPr id="103" name="Freeform 5">
          <a:extLst>
            <a:ext uri="{FF2B5EF4-FFF2-40B4-BE49-F238E27FC236}">
              <a16:creationId xmlns:a16="http://schemas.microsoft.com/office/drawing/2014/main" id="{C06BEE47-A763-4621-9523-746DE05450EA}"/>
            </a:ext>
          </a:extLst>
        </xdr:cNvPr>
        <xdr:cNvSpPr>
          <a:spLocks noChangeArrowheads="1"/>
        </xdr:cNvSpPr>
      </xdr:nvSpPr>
      <xdr:spPr bwMode="auto">
        <a:xfrm>
          <a:off x="11010900" y="14681200"/>
          <a:ext cx="762000" cy="762000"/>
        </a:xfrm>
        <a:custGeom>
          <a:avLst/>
          <a:gdLst>
            <a:gd name="T0" fmla="*/ 2147483646 w 16384"/>
            <a:gd name="T1" fmla="*/ 0 h 16384"/>
            <a:gd name="T2" fmla="*/ 0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8192" y="0"/>
              </a:moveTo>
              <a:lnTo>
                <a:pt x="0" y="8192"/>
              </a:lnTo>
              <a:lnTo>
                <a:pt x="8192" y="16384"/>
              </a:lnTo>
              <a:lnTo>
                <a:pt x="16384" y="8192"/>
              </a:lnTo>
              <a:lnTo>
                <a:pt x="8192" y="0"/>
              </a:lnTo>
              <a:close/>
            </a:path>
          </a:pathLst>
        </a:custGeom>
        <a:solidFill>
          <a:srgbClr val="92D050"/>
        </a:solidFill>
        <a:ln w="9398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123825</xdr:colOff>
      <xdr:row>22</xdr:row>
      <xdr:rowOff>142875</xdr:rowOff>
    </xdr:from>
    <xdr:to>
      <xdr:col>18</xdr:col>
      <xdr:colOff>885825</xdr:colOff>
      <xdr:row>22</xdr:row>
      <xdr:rowOff>904875</xdr:rowOff>
    </xdr:to>
    <xdr:sp macro="" textlink="">
      <xdr:nvSpPr>
        <xdr:cNvPr id="104" name="Freeform 5">
          <a:extLst>
            <a:ext uri="{FF2B5EF4-FFF2-40B4-BE49-F238E27FC236}">
              <a16:creationId xmlns:a16="http://schemas.microsoft.com/office/drawing/2014/main" id="{583D34DC-5BD2-41E0-B5C7-27CE1464D65E}"/>
            </a:ext>
          </a:extLst>
        </xdr:cNvPr>
        <xdr:cNvSpPr>
          <a:spLocks noChangeArrowheads="1"/>
        </xdr:cNvSpPr>
      </xdr:nvSpPr>
      <xdr:spPr bwMode="auto">
        <a:xfrm>
          <a:off x="14601825" y="14700250"/>
          <a:ext cx="762000" cy="762000"/>
        </a:xfrm>
        <a:custGeom>
          <a:avLst/>
          <a:gdLst>
            <a:gd name="T0" fmla="*/ 2147483646 w 16384"/>
            <a:gd name="T1" fmla="*/ 0 h 16384"/>
            <a:gd name="T2" fmla="*/ 0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8192" y="0"/>
              </a:moveTo>
              <a:lnTo>
                <a:pt x="0" y="8192"/>
              </a:lnTo>
              <a:lnTo>
                <a:pt x="8192" y="16384"/>
              </a:lnTo>
              <a:lnTo>
                <a:pt x="16384" y="8192"/>
              </a:lnTo>
              <a:lnTo>
                <a:pt x="8192" y="0"/>
              </a:lnTo>
              <a:close/>
            </a:path>
          </a:pathLst>
        </a:custGeom>
        <a:solidFill>
          <a:srgbClr val="92D050"/>
        </a:solidFill>
        <a:ln w="9398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448310</xdr:colOff>
      <xdr:row>22</xdr:row>
      <xdr:rowOff>117474</xdr:rowOff>
    </xdr:from>
    <xdr:to>
      <xdr:col>19</xdr:col>
      <xdr:colOff>812133</xdr:colOff>
      <xdr:row>22</xdr:row>
      <xdr:rowOff>487125</xdr:rowOff>
    </xdr:to>
    <xdr:sp macro="" textlink="">
      <xdr:nvSpPr>
        <xdr:cNvPr id="105" name="Rectangle 75">
          <a:extLst>
            <a:ext uri="{FF2B5EF4-FFF2-40B4-BE49-F238E27FC236}">
              <a16:creationId xmlns:a16="http://schemas.microsoft.com/office/drawing/2014/main" id="{725C5633-FD03-4500-B801-E40CE5DF1E2B}"/>
            </a:ext>
          </a:extLst>
        </xdr:cNvPr>
        <xdr:cNvSpPr>
          <a:spLocks noChangeArrowheads="1"/>
        </xdr:cNvSpPr>
      </xdr:nvSpPr>
      <xdr:spPr bwMode="auto">
        <a:xfrm rot="2572734">
          <a:off x="15942310" y="14674849"/>
          <a:ext cx="363823" cy="369651"/>
        </a:xfrm>
        <a:prstGeom prst="rect">
          <a:avLst/>
        </a:prstGeom>
        <a:solidFill>
          <a:srgbClr val="92D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endParaRPr lang="es-ES" sz="5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500" b="1" i="0" strike="noStrike">
              <a:solidFill>
                <a:srgbClr val="000000"/>
              </a:solidFill>
              <a:latin typeface="Arial"/>
              <a:cs typeface="Arial"/>
            </a:rPr>
            <a:t>PERS.</a:t>
          </a:r>
        </a:p>
      </xdr:txBody>
    </xdr:sp>
    <xdr:clientData/>
  </xdr:twoCellAnchor>
  <xdr:twoCellAnchor>
    <xdr:from>
      <xdr:col>19</xdr:col>
      <xdr:colOff>459105</xdr:colOff>
      <xdr:row>22</xdr:row>
      <xdr:rowOff>677546</xdr:rowOff>
    </xdr:from>
    <xdr:to>
      <xdr:col>19</xdr:col>
      <xdr:colOff>815349</xdr:colOff>
      <xdr:row>22</xdr:row>
      <xdr:rowOff>1049021</xdr:rowOff>
    </xdr:to>
    <xdr:sp macro="" textlink="">
      <xdr:nvSpPr>
        <xdr:cNvPr id="106" name="Rectangle 76">
          <a:extLst>
            <a:ext uri="{FF2B5EF4-FFF2-40B4-BE49-F238E27FC236}">
              <a16:creationId xmlns:a16="http://schemas.microsoft.com/office/drawing/2014/main" id="{ED191EBD-DF44-46B0-ADAB-9FD24783CDD2}"/>
            </a:ext>
          </a:extLst>
        </xdr:cNvPr>
        <xdr:cNvSpPr>
          <a:spLocks noChangeArrowheads="1"/>
        </xdr:cNvSpPr>
      </xdr:nvSpPr>
      <xdr:spPr bwMode="auto">
        <a:xfrm rot="2572734">
          <a:off x="15953105" y="15234921"/>
          <a:ext cx="356244" cy="371475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es-ES" sz="500" b="0" i="0" strike="noStrike">
              <a:solidFill>
                <a:sysClr val="windowText" lastClr="000000"/>
              </a:solidFill>
              <a:latin typeface="Arial"/>
              <a:cs typeface="Arial"/>
            </a:rPr>
            <a:t>AMENAZA</a:t>
          </a:r>
        </a:p>
      </xdr:txBody>
    </xdr:sp>
    <xdr:clientData/>
  </xdr:twoCellAnchor>
  <xdr:twoCellAnchor>
    <xdr:from>
      <xdr:col>19</xdr:col>
      <xdr:colOff>759461</xdr:colOff>
      <xdr:row>22</xdr:row>
      <xdr:rowOff>393700</xdr:rowOff>
    </xdr:from>
    <xdr:to>
      <xdr:col>19</xdr:col>
      <xdr:colOff>1115705</xdr:colOff>
      <xdr:row>22</xdr:row>
      <xdr:rowOff>765175</xdr:rowOff>
    </xdr:to>
    <xdr:sp macro="" textlink="">
      <xdr:nvSpPr>
        <xdr:cNvPr id="107" name="Rectangle 77">
          <a:extLst>
            <a:ext uri="{FF2B5EF4-FFF2-40B4-BE49-F238E27FC236}">
              <a16:creationId xmlns:a16="http://schemas.microsoft.com/office/drawing/2014/main" id="{A45939A0-953E-4CCE-AF72-95E1DCBB7E29}"/>
            </a:ext>
          </a:extLst>
        </xdr:cNvPr>
        <xdr:cNvSpPr>
          <a:spLocks noChangeArrowheads="1"/>
        </xdr:cNvSpPr>
      </xdr:nvSpPr>
      <xdr:spPr bwMode="auto">
        <a:xfrm rot="2572734">
          <a:off x="16253461" y="14951075"/>
          <a:ext cx="356244" cy="371475"/>
        </a:xfrm>
        <a:prstGeom prst="rect">
          <a:avLst/>
        </a:prstGeom>
        <a:solidFill>
          <a:srgbClr val="92D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ES" sz="500" b="1" i="0" strike="noStrike">
              <a:solidFill>
                <a:sysClr val="windowText" lastClr="000000"/>
              </a:solidFill>
              <a:latin typeface="Arial"/>
              <a:cs typeface="Arial"/>
            </a:rPr>
            <a:t>SIST. PROCS</a:t>
          </a:r>
          <a:r>
            <a:rPr lang="es-ES" sz="500" b="1" i="0" strike="noStrike">
              <a:solidFill>
                <a:srgbClr val="FFFFFF"/>
              </a:solidFill>
              <a:latin typeface="Arial"/>
              <a:cs typeface="Arial"/>
            </a:rPr>
            <a:t>.</a:t>
          </a:r>
        </a:p>
        <a:p>
          <a:pPr algn="ctr" rtl="0">
            <a:defRPr sz="1000"/>
          </a:pPr>
          <a:endParaRPr lang="es-ES" sz="500" b="1" i="0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19</xdr:col>
      <xdr:colOff>135254</xdr:colOff>
      <xdr:row>22</xdr:row>
      <xdr:rowOff>419100</xdr:rowOff>
    </xdr:from>
    <xdr:to>
      <xdr:col>19</xdr:col>
      <xdr:colOff>499077</xdr:colOff>
      <xdr:row>22</xdr:row>
      <xdr:rowOff>790575</xdr:rowOff>
    </xdr:to>
    <xdr:sp macro="" textlink="">
      <xdr:nvSpPr>
        <xdr:cNvPr id="108" name="Rectangle 78">
          <a:extLst>
            <a:ext uri="{FF2B5EF4-FFF2-40B4-BE49-F238E27FC236}">
              <a16:creationId xmlns:a16="http://schemas.microsoft.com/office/drawing/2014/main" id="{787A310C-4644-4B2F-8C1E-3E094A29CBFF}"/>
            </a:ext>
          </a:extLst>
        </xdr:cNvPr>
        <xdr:cNvSpPr>
          <a:spLocks noChangeArrowheads="1"/>
        </xdr:cNvSpPr>
      </xdr:nvSpPr>
      <xdr:spPr bwMode="auto">
        <a:xfrm rot="2572734">
          <a:off x="15629254" y="14976475"/>
          <a:ext cx="363823" cy="371475"/>
        </a:xfrm>
        <a:prstGeom prst="rect">
          <a:avLst/>
        </a:prstGeom>
        <a:solidFill>
          <a:srgbClr val="92D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CO" sz="500" b="1" i="0" strike="noStrike">
              <a:solidFill>
                <a:srgbClr val="000000"/>
              </a:solidFill>
              <a:latin typeface="Arial"/>
              <a:cs typeface="Arial"/>
            </a:rPr>
            <a:t>RECUR.</a:t>
          </a:r>
        </a:p>
      </xdr:txBody>
    </xdr:sp>
    <xdr:clientData/>
  </xdr:twoCellAnchor>
  <xdr:twoCellAnchor>
    <xdr:from>
      <xdr:col>3</xdr:col>
      <xdr:colOff>142875</xdr:colOff>
      <xdr:row>23</xdr:row>
      <xdr:rowOff>123825</xdr:rowOff>
    </xdr:from>
    <xdr:to>
      <xdr:col>3</xdr:col>
      <xdr:colOff>904875</xdr:colOff>
      <xdr:row>23</xdr:row>
      <xdr:rowOff>885825</xdr:rowOff>
    </xdr:to>
    <xdr:sp macro="" textlink="">
      <xdr:nvSpPr>
        <xdr:cNvPr id="109" name="Freeform 5">
          <a:extLst>
            <a:ext uri="{FF2B5EF4-FFF2-40B4-BE49-F238E27FC236}">
              <a16:creationId xmlns:a16="http://schemas.microsoft.com/office/drawing/2014/main" id="{1F6B708B-FB93-4284-8890-4BF3C7EB1D98}"/>
            </a:ext>
          </a:extLst>
        </xdr:cNvPr>
        <xdr:cNvSpPr>
          <a:spLocks noChangeArrowheads="1"/>
        </xdr:cNvSpPr>
      </xdr:nvSpPr>
      <xdr:spPr bwMode="auto">
        <a:xfrm>
          <a:off x="3524250" y="18205450"/>
          <a:ext cx="762000" cy="762000"/>
        </a:xfrm>
        <a:custGeom>
          <a:avLst/>
          <a:gdLst>
            <a:gd name="T0" fmla="*/ 2147483646 w 16384"/>
            <a:gd name="T1" fmla="*/ 0 h 16384"/>
            <a:gd name="T2" fmla="*/ 0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8192" y="0"/>
              </a:moveTo>
              <a:lnTo>
                <a:pt x="0" y="8192"/>
              </a:lnTo>
              <a:lnTo>
                <a:pt x="8192" y="16384"/>
              </a:lnTo>
              <a:lnTo>
                <a:pt x="16384" y="8192"/>
              </a:lnTo>
              <a:lnTo>
                <a:pt x="8192" y="0"/>
              </a:lnTo>
              <a:close/>
            </a:path>
          </a:pathLst>
        </a:custGeom>
        <a:solidFill>
          <a:srgbClr val="FF0000"/>
        </a:solidFill>
        <a:ln w="9398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152400</xdr:colOff>
      <xdr:row>23</xdr:row>
      <xdr:rowOff>133350</xdr:rowOff>
    </xdr:from>
    <xdr:to>
      <xdr:col>8</xdr:col>
      <xdr:colOff>914400</xdr:colOff>
      <xdr:row>23</xdr:row>
      <xdr:rowOff>895350</xdr:rowOff>
    </xdr:to>
    <xdr:sp macro="" textlink="">
      <xdr:nvSpPr>
        <xdr:cNvPr id="110" name="Freeform 5">
          <a:extLst>
            <a:ext uri="{FF2B5EF4-FFF2-40B4-BE49-F238E27FC236}">
              <a16:creationId xmlns:a16="http://schemas.microsoft.com/office/drawing/2014/main" id="{82BC4A50-8B1A-4A30-BACF-3B7FFE360E24}"/>
            </a:ext>
          </a:extLst>
        </xdr:cNvPr>
        <xdr:cNvSpPr>
          <a:spLocks noChangeArrowheads="1"/>
        </xdr:cNvSpPr>
      </xdr:nvSpPr>
      <xdr:spPr bwMode="auto">
        <a:xfrm>
          <a:off x="7248525" y="18214975"/>
          <a:ext cx="762000" cy="762000"/>
        </a:xfrm>
        <a:custGeom>
          <a:avLst/>
          <a:gdLst>
            <a:gd name="T0" fmla="*/ 2147483646 w 16384"/>
            <a:gd name="T1" fmla="*/ 0 h 16384"/>
            <a:gd name="T2" fmla="*/ 0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8192" y="0"/>
              </a:moveTo>
              <a:lnTo>
                <a:pt x="0" y="8192"/>
              </a:lnTo>
              <a:lnTo>
                <a:pt x="8192" y="16384"/>
              </a:lnTo>
              <a:lnTo>
                <a:pt x="16384" y="8192"/>
              </a:lnTo>
              <a:lnTo>
                <a:pt x="8192" y="0"/>
              </a:lnTo>
              <a:close/>
            </a:path>
          </a:pathLst>
        </a:custGeom>
        <a:solidFill>
          <a:srgbClr val="92D050"/>
        </a:solidFill>
        <a:ln w="9398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152400</xdr:colOff>
      <xdr:row>23</xdr:row>
      <xdr:rowOff>123825</xdr:rowOff>
    </xdr:from>
    <xdr:to>
      <xdr:col>13</xdr:col>
      <xdr:colOff>914400</xdr:colOff>
      <xdr:row>23</xdr:row>
      <xdr:rowOff>885825</xdr:rowOff>
    </xdr:to>
    <xdr:sp macro="" textlink="">
      <xdr:nvSpPr>
        <xdr:cNvPr id="111" name="Freeform 5">
          <a:extLst>
            <a:ext uri="{FF2B5EF4-FFF2-40B4-BE49-F238E27FC236}">
              <a16:creationId xmlns:a16="http://schemas.microsoft.com/office/drawing/2014/main" id="{C314E5A5-3B74-4B2D-8A8F-808605F27D88}"/>
            </a:ext>
          </a:extLst>
        </xdr:cNvPr>
        <xdr:cNvSpPr>
          <a:spLocks noChangeArrowheads="1"/>
        </xdr:cNvSpPr>
      </xdr:nvSpPr>
      <xdr:spPr bwMode="auto">
        <a:xfrm>
          <a:off x="11010900" y="18205450"/>
          <a:ext cx="762000" cy="762000"/>
        </a:xfrm>
        <a:custGeom>
          <a:avLst/>
          <a:gdLst>
            <a:gd name="T0" fmla="*/ 2147483646 w 16384"/>
            <a:gd name="T1" fmla="*/ 0 h 16384"/>
            <a:gd name="T2" fmla="*/ 0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8192" y="0"/>
              </a:moveTo>
              <a:lnTo>
                <a:pt x="0" y="8192"/>
              </a:lnTo>
              <a:lnTo>
                <a:pt x="8192" y="16384"/>
              </a:lnTo>
              <a:lnTo>
                <a:pt x="16384" y="8192"/>
              </a:lnTo>
              <a:lnTo>
                <a:pt x="8192" y="0"/>
              </a:lnTo>
              <a:close/>
            </a:path>
          </a:pathLst>
        </a:custGeom>
        <a:solidFill>
          <a:srgbClr val="92D050"/>
        </a:solidFill>
        <a:ln w="9398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123825</xdr:colOff>
      <xdr:row>23</xdr:row>
      <xdr:rowOff>142875</xdr:rowOff>
    </xdr:from>
    <xdr:to>
      <xdr:col>18</xdr:col>
      <xdr:colOff>885825</xdr:colOff>
      <xdr:row>23</xdr:row>
      <xdr:rowOff>904875</xdr:rowOff>
    </xdr:to>
    <xdr:sp macro="" textlink="">
      <xdr:nvSpPr>
        <xdr:cNvPr id="112" name="Freeform 5">
          <a:extLst>
            <a:ext uri="{FF2B5EF4-FFF2-40B4-BE49-F238E27FC236}">
              <a16:creationId xmlns:a16="http://schemas.microsoft.com/office/drawing/2014/main" id="{04C83969-2CC9-4A57-9E11-FCD06A0C232C}"/>
            </a:ext>
          </a:extLst>
        </xdr:cNvPr>
        <xdr:cNvSpPr>
          <a:spLocks noChangeArrowheads="1"/>
        </xdr:cNvSpPr>
      </xdr:nvSpPr>
      <xdr:spPr bwMode="auto">
        <a:xfrm>
          <a:off x="14601825" y="18224500"/>
          <a:ext cx="762000" cy="762000"/>
        </a:xfrm>
        <a:custGeom>
          <a:avLst/>
          <a:gdLst>
            <a:gd name="T0" fmla="*/ 2147483646 w 16384"/>
            <a:gd name="T1" fmla="*/ 0 h 16384"/>
            <a:gd name="T2" fmla="*/ 0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8192" y="0"/>
              </a:moveTo>
              <a:lnTo>
                <a:pt x="0" y="8192"/>
              </a:lnTo>
              <a:lnTo>
                <a:pt x="8192" y="16384"/>
              </a:lnTo>
              <a:lnTo>
                <a:pt x="16384" y="8192"/>
              </a:lnTo>
              <a:lnTo>
                <a:pt x="8192" y="0"/>
              </a:lnTo>
              <a:close/>
            </a:path>
          </a:pathLst>
        </a:custGeom>
        <a:solidFill>
          <a:srgbClr val="92D050"/>
        </a:solidFill>
        <a:ln w="9398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448310</xdr:colOff>
      <xdr:row>23</xdr:row>
      <xdr:rowOff>117474</xdr:rowOff>
    </xdr:from>
    <xdr:to>
      <xdr:col>19</xdr:col>
      <xdr:colOff>812133</xdr:colOff>
      <xdr:row>23</xdr:row>
      <xdr:rowOff>487125</xdr:rowOff>
    </xdr:to>
    <xdr:sp macro="" textlink="">
      <xdr:nvSpPr>
        <xdr:cNvPr id="113" name="Rectangle 75">
          <a:extLst>
            <a:ext uri="{FF2B5EF4-FFF2-40B4-BE49-F238E27FC236}">
              <a16:creationId xmlns:a16="http://schemas.microsoft.com/office/drawing/2014/main" id="{E819A885-2994-4E09-A179-16D67D7CF4C1}"/>
            </a:ext>
          </a:extLst>
        </xdr:cNvPr>
        <xdr:cNvSpPr>
          <a:spLocks noChangeArrowheads="1"/>
        </xdr:cNvSpPr>
      </xdr:nvSpPr>
      <xdr:spPr bwMode="auto">
        <a:xfrm rot="2572734">
          <a:off x="15942310" y="18199099"/>
          <a:ext cx="363823" cy="369651"/>
        </a:xfrm>
        <a:prstGeom prst="rect">
          <a:avLst/>
        </a:prstGeom>
        <a:solidFill>
          <a:srgbClr val="92D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endParaRPr lang="es-ES" sz="5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500" b="1" i="0" strike="noStrike">
              <a:solidFill>
                <a:srgbClr val="000000"/>
              </a:solidFill>
              <a:latin typeface="Arial"/>
              <a:cs typeface="Arial"/>
            </a:rPr>
            <a:t>PERS.</a:t>
          </a:r>
        </a:p>
      </xdr:txBody>
    </xdr:sp>
    <xdr:clientData/>
  </xdr:twoCellAnchor>
  <xdr:twoCellAnchor>
    <xdr:from>
      <xdr:col>19</xdr:col>
      <xdr:colOff>459105</xdr:colOff>
      <xdr:row>23</xdr:row>
      <xdr:rowOff>677546</xdr:rowOff>
    </xdr:from>
    <xdr:to>
      <xdr:col>19</xdr:col>
      <xdr:colOff>815349</xdr:colOff>
      <xdr:row>23</xdr:row>
      <xdr:rowOff>1049021</xdr:rowOff>
    </xdr:to>
    <xdr:sp macro="" textlink="">
      <xdr:nvSpPr>
        <xdr:cNvPr id="114" name="Rectangle 76">
          <a:extLst>
            <a:ext uri="{FF2B5EF4-FFF2-40B4-BE49-F238E27FC236}">
              <a16:creationId xmlns:a16="http://schemas.microsoft.com/office/drawing/2014/main" id="{7CFE7D64-BD9F-4513-8351-30CB49E765C6}"/>
            </a:ext>
          </a:extLst>
        </xdr:cNvPr>
        <xdr:cNvSpPr>
          <a:spLocks noChangeArrowheads="1"/>
        </xdr:cNvSpPr>
      </xdr:nvSpPr>
      <xdr:spPr bwMode="auto">
        <a:xfrm rot="2572734">
          <a:off x="15953105" y="18759171"/>
          <a:ext cx="356244" cy="371475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es-ES" sz="500" b="0" i="0" strike="noStrike">
              <a:solidFill>
                <a:sysClr val="windowText" lastClr="000000"/>
              </a:solidFill>
              <a:latin typeface="Arial"/>
              <a:cs typeface="Arial"/>
            </a:rPr>
            <a:t>AMENAZA</a:t>
          </a:r>
        </a:p>
      </xdr:txBody>
    </xdr:sp>
    <xdr:clientData/>
  </xdr:twoCellAnchor>
  <xdr:twoCellAnchor>
    <xdr:from>
      <xdr:col>19</xdr:col>
      <xdr:colOff>759461</xdr:colOff>
      <xdr:row>23</xdr:row>
      <xdr:rowOff>393700</xdr:rowOff>
    </xdr:from>
    <xdr:to>
      <xdr:col>19</xdr:col>
      <xdr:colOff>1115705</xdr:colOff>
      <xdr:row>23</xdr:row>
      <xdr:rowOff>765175</xdr:rowOff>
    </xdr:to>
    <xdr:sp macro="" textlink="">
      <xdr:nvSpPr>
        <xdr:cNvPr id="119" name="Rectangle 77">
          <a:extLst>
            <a:ext uri="{FF2B5EF4-FFF2-40B4-BE49-F238E27FC236}">
              <a16:creationId xmlns:a16="http://schemas.microsoft.com/office/drawing/2014/main" id="{F40DA328-C44D-4D1B-BFB8-2A2408D14ECC}"/>
            </a:ext>
          </a:extLst>
        </xdr:cNvPr>
        <xdr:cNvSpPr>
          <a:spLocks noChangeArrowheads="1"/>
        </xdr:cNvSpPr>
      </xdr:nvSpPr>
      <xdr:spPr bwMode="auto">
        <a:xfrm rot="2572734">
          <a:off x="16253461" y="18475325"/>
          <a:ext cx="356244" cy="371475"/>
        </a:xfrm>
        <a:prstGeom prst="rect">
          <a:avLst/>
        </a:prstGeom>
        <a:solidFill>
          <a:srgbClr val="92D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ES" sz="500" b="1" i="0" strike="noStrike">
              <a:solidFill>
                <a:sysClr val="windowText" lastClr="000000"/>
              </a:solidFill>
              <a:latin typeface="Arial"/>
              <a:cs typeface="Arial"/>
            </a:rPr>
            <a:t>SIST. PROCS</a:t>
          </a:r>
          <a:r>
            <a:rPr lang="es-ES" sz="500" b="1" i="0" strike="noStrike">
              <a:solidFill>
                <a:srgbClr val="FFFFFF"/>
              </a:solidFill>
              <a:latin typeface="Arial"/>
              <a:cs typeface="Arial"/>
            </a:rPr>
            <a:t>.</a:t>
          </a:r>
        </a:p>
        <a:p>
          <a:pPr algn="ctr" rtl="0">
            <a:defRPr sz="1000"/>
          </a:pPr>
          <a:endParaRPr lang="es-ES" sz="500" b="1" i="0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19</xdr:col>
      <xdr:colOff>135254</xdr:colOff>
      <xdr:row>23</xdr:row>
      <xdr:rowOff>419100</xdr:rowOff>
    </xdr:from>
    <xdr:to>
      <xdr:col>19</xdr:col>
      <xdr:colOff>499077</xdr:colOff>
      <xdr:row>23</xdr:row>
      <xdr:rowOff>790575</xdr:rowOff>
    </xdr:to>
    <xdr:sp macro="" textlink="">
      <xdr:nvSpPr>
        <xdr:cNvPr id="120" name="Rectangle 78">
          <a:extLst>
            <a:ext uri="{FF2B5EF4-FFF2-40B4-BE49-F238E27FC236}">
              <a16:creationId xmlns:a16="http://schemas.microsoft.com/office/drawing/2014/main" id="{C277146F-84BD-4935-A161-6FDEDB83F82B}"/>
            </a:ext>
          </a:extLst>
        </xdr:cNvPr>
        <xdr:cNvSpPr>
          <a:spLocks noChangeArrowheads="1"/>
        </xdr:cNvSpPr>
      </xdr:nvSpPr>
      <xdr:spPr bwMode="auto">
        <a:xfrm rot="2572734">
          <a:off x="15629254" y="18500725"/>
          <a:ext cx="363823" cy="371475"/>
        </a:xfrm>
        <a:prstGeom prst="rect">
          <a:avLst/>
        </a:prstGeom>
        <a:solidFill>
          <a:srgbClr val="92D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CO" sz="500" b="1" i="0" strike="noStrike">
              <a:solidFill>
                <a:srgbClr val="000000"/>
              </a:solidFill>
              <a:latin typeface="Arial"/>
              <a:cs typeface="Arial"/>
            </a:rPr>
            <a:t>RECUR.</a:t>
          </a:r>
        </a:p>
      </xdr:txBody>
    </xdr:sp>
    <xdr:clientData/>
  </xdr:twoCellAnchor>
  <xdr:twoCellAnchor>
    <xdr:from>
      <xdr:col>3</xdr:col>
      <xdr:colOff>142875</xdr:colOff>
      <xdr:row>24</xdr:row>
      <xdr:rowOff>123825</xdr:rowOff>
    </xdr:from>
    <xdr:to>
      <xdr:col>3</xdr:col>
      <xdr:colOff>904875</xdr:colOff>
      <xdr:row>24</xdr:row>
      <xdr:rowOff>885825</xdr:rowOff>
    </xdr:to>
    <xdr:sp macro="" textlink="">
      <xdr:nvSpPr>
        <xdr:cNvPr id="121" name="Freeform 5">
          <a:extLst>
            <a:ext uri="{FF2B5EF4-FFF2-40B4-BE49-F238E27FC236}">
              <a16:creationId xmlns:a16="http://schemas.microsoft.com/office/drawing/2014/main" id="{05885596-65A0-4AE8-87CB-78157F2F16D0}"/>
            </a:ext>
          </a:extLst>
        </xdr:cNvPr>
        <xdr:cNvSpPr>
          <a:spLocks noChangeArrowheads="1"/>
        </xdr:cNvSpPr>
      </xdr:nvSpPr>
      <xdr:spPr bwMode="auto">
        <a:xfrm>
          <a:off x="3524250" y="19380200"/>
          <a:ext cx="762000" cy="762000"/>
        </a:xfrm>
        <a:custGeom>
          <a:avLst/>
          <a:gdLst>
            <a:gd name="T0" fmla="*/ 2147483646 w 16384"/>
            <a:gd name="T1" fmla="*/ 0 h 16384"/>
            <a:gd name="T2" fmla="*/ 0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8192" y="0"/>
              </a:moveTo>
              <a:lnTo>
                <a:pt x="0" y="8192"/>
              </a:lnTo>
              <a:lnTo>
                <a:pt x="8192" y="16384"/>
              </a:lnTo>
              <a:lnTo>
                <a:pt x="16384" y="8192"/>
              </a:lnTo>
              <a:lnTo>
                <a:pt x="8192" y="0"/>
              </a:lnTo>
              <a:close/>
            </a:path>
          </a:pathLst>
        </a:custGeom>
        <a:solidFill>
          <a:srgbClr val="FFFF00"/>
        </a:solidFill>
        <a:ln w="9398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152400</xdr:colOff>
      <xdr:row>24</xdr:row>
      <xdr:rowOff>133350</xdr:rowOff>
    </xdr:from>
    <xdr:to>
      <xdr:col>8</xdr:col>
      <xdr:colOff>914400</xdr:colOff>
      <xdr:row>24</xdr:row>
      <xdr:rowOff>895350</xdr:rowOff>
    </xdr:to>
    <xdr:sp macro="" textlink="">
      <xdr:nvSpPr>
        <xdr:cNvPr id="122" name="Freeform 5">
          <a:extLst>
            <a:ext uri="{FF2B5EF4-FFF2-40B4-BE49-F238E27FC236}">
              <a16:creationId xmlns:a16="http://schemas.microsoft.com/office/drawing/2014/main" id="{5536750E-4DBB-4965-BDC7-5058D7E9584C}"/>
            </a:ext>
          </a:extLst>
        </xdr:cNvPr>
        <xdr:cNvSpPr>
          <a:spLocks noChangeArrowheads="1"/>
        </xdr:cNvSpPr>
      </xdr:nvSpPr>
      <xdr:spPr bwMode="auto">
        <a:xfrm>
          <a:off x="7248525" y="19389725"/>
          <a:ext cx="762000" cy="762000"/>
        </a:xfrm>
        <a:custGeom>
          <a:avLst/>
          <a:gdLst>
            <a:gd name="T0" fmla="*/ 2147483646 w 16384"/>
            <a:gd name="T1" fmla="*/ 0 h 16384"/>
            <a:gd name="T2" fmla="*/ 0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8192" y="0"/>
              </a:moveTo>
              <a:lnTo>
                <a:pt x="0" y="8192"/>
              </a:lnTo>
              <a:lnTo>
                <a:pt x="8192" y="16384"/>
              </a:lnTo>
              <a:lnTo>
                <a:pt x="16384" y="8192"/>
              </a:lnTo>
              <a:lnTo>
                <a:pt x="8192" y="0"/>
              </a:lnTo>
              <a:close/>
            </a:path>
          </a:pathLst>
        </a:custGeom>
        <a:solidFill>
          <a:srgbClr val="92D050"/>
        </a:solidFill>
        <a:ln w="9398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152400</xdr:colOff>
      <xdr:row>24</xdr:row>
      <xdr:rowOff>123825</xdr:rowOff>
    </xdr:from>
    <xdr:to>
      <xdr:col>13</xdr:col>
      <xdr:colOff>914400</xdr:colOff>
      <xdr:row>24</xdr:row>
      <xdr:rowOff>885825</xdr:rowOff>
    </xdr:to>
    <xdr:sp macro="" textlink="">
      <xdr:nvSpPr>
        <xdr:cNvPr id="123" name="Freeform 5">
          <a:extLst>
            <a:ext uri="{FF2B5EF4-FFF2-40B4-BE49-F238E27FC236}">
              <a16:creationId xmlns:a16="http://schemas.microsoft.com/office/drawing/2014/main" id="{D123CFDE-7585-40FB-81AE-E3A510DAB316}"/>
            </a:ext>
          </a:extLst>
        </xdr:cNvPr>
        <xdr:cNvSpPr>
          <a:spLocks noChangeArrowheads="1"/>
        </xdr:cNvSpPr>
      </xdr:nvSpPr>
      <xdr:spPr bwMode="auto">
        <a:xfrm>
          <a:off x="11010900" y="19380200"/>
          <a:ext cx="762000" cy="762000"/>
        </a:xfrm>
        <a:custGeom>
          <a:avLst/>
          <a:gdLst>
            <a:gd name="T0" fmla="*/ 2147483646 w 16384"/>
            <a:gd name="T1" fmla="*/ 0 h 16384"/>
            <a:gd name="T2" fmla="*/ 0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8192" y="0"/>
              </a:moveTo>
              <a:lnTo>
                <a:pt x="0" y="8192"/>
              </a:lnTo>
              <a:lnTo>
                <a:pt x="8192" y="16384"/>
              </a:lnTo>
              <a:lnTo>
                <a:pt x="16384" y="8192"/>
              </a:lnTo>
              <a:lnTo>
                <a:pt x="8192" y="0"/>
              </a:lnTo>
              <a:close/>
            </a:path>
          </a:pathLst>
        </a:custGeom>
        <a:solidFill>
          <a:srgbClr val="92D050"/>
        </a:solidFill>
        <a:ln w="9398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123825</xdr:colOff>
      <xdr:row>24</xdr:row>
      <xdr:rowOff>142875</xdr:rowOff>
    </xdr:from>
    <xdr:to>
      <xdr:col>18</xdr:col>
      <xdr:colOff>885825</xdr:colOff>
      <xdr:row>24</xdr:row>
      <xdr:rowOff>904875</xdr:rowOff>
    </xdr:to>
    <xdr:sp macro="" textlink="">
      <xdr:nvSpPr>
        <xdr:cNvPr id="124" name="Freeform 5">
          <a:extLst>
            <a:ext uri="{FF2B5EF4-FFF2-40B4-BE49-F238E27FC236}">
              <a16:creationId xmlns:a16="http://schemas.microsoft.com/office/drawing/2014/main" id="{70567ADF-D936-4859-90CA-CB3228134A81}"/>
            </a:ext>
          </a:extLst>
        </xdr:cNvPr>
        <xdr:cNvSpPr>
          <a:spLocks noChangeArrowheads="1"/>
        </xdr:cNvSpPr>
      </xdr:nvSpPr>
      <xdr:spPr bwMode="auto">
        <a:xfrm>
          <a:off x="14601825" y="19399250"/>
          <a:ext cx="762000" cy="762000"/>
        </a:xfrm>
        <a:custGeom>
          <a:avLst/>
          <a:gdLst>
            <a:gd name="T0" fmla="*/ 2147483646 w 16384"/>
            <a:gd name="T1" fmla="*/ 0 h 16384"/>
            <a:gd name="T2" fmla="*/ 0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8192" y="0"/>
              </a:moveTo>
              <a:lnTo>
                <a:pt x="0" y="8192"/>
              </a:lnTo>
              <a:lnTo>
                <a:pt x="8192" y="16384"/>
              </a:lnTo>
              <a:lnTo>
                <a:pt x="16384" y="8192"/>
              </a:lnTo>
              <a:lnTo>
                <a:pt x="8192" y="0"/>
              </a:lnTo>
              <a:close/>
            </a:path>
          </a:pathLst>
        </a:custGeom>
        <a:solidFill>
          <a:srgbClr val="FFFF00"/>
        </a:solidFill>
        <a:ln w="9398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448310</xdr:colOff>
      <xdr:row>24</xdr:row>
      <xdr:rowOff>117474</xdr:rowOff>
    </xdr:from>
    <xdr:to>
      <xdr:col>19</xdr:col>
      <xdr:colOff>812133</xdr:colOff>
      <xdr:row>24</xdr:row>
      <xdr:rowOff>487125</xdr:rowOff>
    </xdr:to>
    <xdr:sp macro="" textlink="">
      <xdr:nvSpPr>
        <xdr:cNvPr id="125" name="Rectangle 75">
          <a:extLst>
            <a:ext uri="{FF2B5EF4-FFF2-40B4-BE49-F238E27FC236}">
              <a16:creationId xmlns:a16="http://schemas.microsoft.com/office/drawing/2014/main" id="{B7C3DD57-8252-4044-B97D-345FAF4B52AC}"/>
            </a:ext>
          </a:extLst>
        </xdr:cNvPr>
        <xdr:cNvSpPr>
          <a:spLocks noChangeArrowheads="1"/>
        </xdr:cNvSpPr>
      </xdr:nvSpPr>
      <xdr:spPr bwMode="auto">
        <a:xfrm rot="2572734">
          <a:off x="15942310" y="19373849"/>
          <a:ext cx="363823" cy="369651"/>
        </a:xfrm>
        <a:prstGeom prst="rect">
          <a:avLst/>
        </a:prstGeom>
        <a:solidFill>
          <a:srgbClr val="92D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endParaRPr lang="es-ES" sz="5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500" b="1" i="0" strike="noStrike">
              <a:solidFill>
                <a:srgbClr val="000000"/>
              </a:solidFill>
              <a:latin typeface="Arial"/>
              <a:cs typeface="Arial"/>
            </a:rPr>
            <a:t>PERS.</a:t>
          </a:r>
        </a:p>
      </xdr:txBody>
    </xdr:sp>
    <xdr:clientData/>
  </xdr:twoCellAnchor>
  <xdr:twoCellAnchor>
    <xdr:from>
      <xdr:col>19</xdr:col>
      <xdr:colOff>459105</xdr:colOff>
      <xdr:row>24</xdr:row>
      <xdr:rowOff>677546</xdr:rowOff>
    </xdr:from>
    <xdr:to>
      <xdr:col>19</xdr:col>
      <xdr:colOff>815349</xdr:colOff>
      <xdr:row>24</xdr:row>
      <xdr:rowOff>1049021</xdr:rowOff>
    </xdr:to>
    <xdr:sp macro="" textlink="">
      <xdr:nvSpPr>
        <xdr:cNvPr id="126" name="Rectangle 76">
          <a:extLst>
            <a:ext uri="{FF2B5EF4-FFF2-40B4-BE49-F238E27FC236}">
              <a16:creationId xmlns:a16="http://schemas.microsoft.com/office/drawing/2014/main" id="{99F95CD5-BFAE-4A42-98D3-9BEA49395164}"/>
            </a:ext>
          </a:extLst>
        </xdr:cNvPr>
        <xdr:cNvSpPr>
          <a:spLocks noChangeArrowheads="1"/>
        </xdr:cNvSpPr>
      </xdr:nvSpPr>
      <xdr:spPr bwMode="auto">
        <a:xfrm rot="2572734">
          <a:off x="15953105" y="19933921"/>
          <a:ext cx="356244" cy="371475"/>
        </a:xfrm>
        <a:prstGeom prst="rect">
          <a:avLst/>
        </a:prstGeom>
        <a:solidFill>
          <a:srgbClr val="92D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es-ES" sz="500" b="0" i="0" strike="noStrike">
              <a:solidFill>
                <a:sysClr val="windowText" lastClr="000000"/>
              </a:solidFill>
              <a:latin typeface="Arial"/>
              <a:cs typeface="Arial"/>
            </a:rPr>
            <a:t>AMENAZA</a:t>
          </a:r>
        </a:p>
      </xdr:txBody>
    </xdr:sp>
    <xdr:clientData/>
  </xdr:twoCellAnchor>
  <xdr:twoCellAnchor>
    <xdr:from>
      <xdr:col>19</xdr:col>
      <xdr:colOff>759461</xdr:colOff>
      <xdr:row>24</xdr:row>
      <xdr:rowOff>393700</xdr:rowOff>
    </xdr:from>
    <xdr:to>
      <xdr:col>19</xdr:col>
      <xdr:colOff>1115705</xdr:colOff>
      <xdr:row>24</xdr:row>
      <xdr:rowOff>765175</xdr:rowOff>
    </xdr:to>
    <xdr:sp macro="" textlink="">
      <xdr:nvSpPr>
        <xdr:cNvPr id="130" name="Rectangle 77">
          <a:extLst>
            <a:ext uri="{FF2B5EF4-FFF2-40B4-BE49-F238E27FC236}">
              <a16:creationId xmlns:a16="http://schemas.microsoft.com/office/drawing/2014/main" id="{E28F70FF-8351-4D73-9B0A-1602D89738C5}"/>
            </a:ext>
          </a:extLst>
        </xdr:cNvPr>
        <xdr:cNvSpPr>
          <a:spLocks noChangeArrowheads="1"/>
        </xdr:cNvSpPr>
      </xdr:nvSpPr>
      <xdr:spPr bwMode="auto">
        <a:xfrm rot="2572734">
          <a:off x="16253461" y="19650075"/>
          <a:ext cx="356244" cy="371475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ES" sz="500" b="1" i="0" strike="noStrike">
              <a:solidFill>
                <a:sysClr val="windowText" lastClr="000000"/>
              </a:solidFill>
              <a:latin typeface="Arial"/>
              <a:cs typeface="Arial"/>
            </a:rPr>
            <a:t>SIST. PROCS</a:t>
          </a:r>
          <a:r>
            <a:rPr lang="es-ES" sz="500" b="1" i="0" strike="noStrike">
              <a:solidFill>
                <a:srgbClr val="FFFFFF"/>
              </a:solidFill>
              <a:latin typeface="Arial"/>
              <a:cs typeface="Arial"/>
            </a:rPr>
            <a:t>.</a:t>
          </a:r>
        </a:p>
        <a:p>
          <a:pPr algn="ctr" rtl="0">
            <a:defRPr sz="1000"/>
          </a:pPr>
          <a:endParaRPr lang="es-ES" sz="500" b="1" i="0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19</xdr:col>
      <xdr:colOff>135254</xdr:colOff>
      <xdr:row>24</xdr:row>
      <xdr:rowOff>419100</xdr:rowOff>
    </xdr:from>
    <xdr:to>
      <xdr:col>19</xdr:col>
      <xdr:colOff>499077</xdr:colOff>
      <xdr:row>24</xdr:row>
      <xdr:rowOff>790575</xdr:rowOff>
    </xdr:to>
    <xdr:sp macro="" textlink="">
      <xdr:nvSpPr>
        <xdr:cNvPr id="131" name="Rectangle 78">
          <a:extLst>
            <a:ext uri="{FF2B5EF4-FFF2-40B4-BE49-F238E27FC236}">
              <a16:creationId xmlns:a16="http://schemas.microsoft.com/office/drawing/2014/main" id="{5A442BDD-B266-46BC-A78C-7FDD9C209BA5}"/>
            </a:ext>
          </a:extLst>
        </xdr:cNvPr>
        <xdr:cNvSpPr>
          <a:spLocks noChangeArrowheads="1"/>
        </xdr:cNvSpPr>
      </xdr:nvSpPr>
      <xdr:spPr bwMode="auto">
        <a:xfrm rot="2572734">
          <a:off x="15629254" y="19675475"/>
          <a:ext cx="363823" cy="371475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CO" sz="500" b="1" i="0" strike="noStrike">
              <a:solidFill>
                <a:srgbClr val="000000"/>
              </a:solidFill>
              <a:latin typeface="Arial"/>
              <a:cs typeface="Arial"/>
            </a:rPr>
            <a:t>RECUR.</a:t>
          </a:r>
        </a:p>
      </xdr:txBody>
    </xdr:sp>
    <xdr:clientData/>
  </xdr:twoCellAnchor>
  <xdr:twoCellAnchor>
    <xdr:from>
      <xdr:col>3</xdr:col>
      <xdr:colOff>142875</xdr:colOff>
      <xdr:row>24</xdr:row>
      <xdr:rowOff>123825</xdr:rowOff>
    </xdr:from>
    <xdr:to>
      <xdr:col>3</xdr:col>
      <xdr:colOff>904875</xdr:colOff>
      <xdr:row>24</xdr:row>
      <xdr:rowOff>885825</xdr:rowOff>
    </xdr:to>
    <xdr:sp macro="" textlink="">
      <xdr:nvSpPr>
        <xdr:cNvPr id="132" name="Freeform 5">
          <a:extLst>
            <a:ext uri="{FF2B5EF4-FFF2-40B4-BE49-F238E27FC236}">
              <a16:creationId xmlns:a16="http://schemas.microsoft.com/office/drawing/2014/main" id="{DB055846-065F-4088-82A1-F0C12B9D9AB7}"/>
            </a:ext>
          </a:extLst>
        </xdr:cNvPr>
        <xdr:cNvSpPr>
          <a:spLocks noChangeArrowheads="1"/>
        </xdr:cNvSpPr>
      </xdr:nvSpPr>
      <xdr:spPr bwMode="auto">
        <a:xfrm>
          <a:off x="3524250" y="19380200"/>
          <a:ext cx="762000" cy="762000"/>
        </a:xfrm>
        <a:custGeom>
          <a:avLst/>
          <a:gdLst>
            <a:gd name="T0" fmla="*/ 2147483646 w 16384"/>
            <a:gd name="T1" fmla="*/ 0 h 16384"/>
            <a:gd name="T2" fmla="*/ 0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8192" y="0"/>
              </a:moveTo>
              <a:lnTo>
                <a:pt x="0" y="8192"/>
              </a:lnTo>
              <a:lnTo>
                <a:pt x="8192" y="16384"/>
              </a:lnTo>
              <a:lnTo>
                <a:pt x="16384" y="8192"/>
              </a:lnTo>
              <a:lnTo>
                <a:pt x="8192" y="0"/>
              </a:lnTo>
              <a:close/>
            </a:path>
          </a:pathLst>
        </a:custGeom>
        <a:solidFill>
          <a:srgbClr val="FFFF00"/>
        </a:solidFill>
        <a:ln w="9398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152400</xdr:colOff>
      <xdr:row>24</xdr:row>
      <xdr:rowOff>133350</xdr:rowOff>
    </xdr:from>
    <xdr:to>
      <xdr:col>8</xdr:col>
      <xdr:colOff>914400</xdr:colOff>
      <xdr:row>24</xdr:row>
      <xdr:rowOff>895350</xdr:rowOff>
    </xdr:to>
    <xdr:sp macro="" textlink="">
      <xdr:nvSpPr>
        <xdr:cNvPr id="133" name="Freeform 5">
          <a:extLst>
            <a:ext uri="{FF2B5EF4-FFF2-40B4-BE49-F238E27FC236}">
              <a16:creationId xmlns:a16="http://schemas.microsoft.com/office/drawing/2014/main" id="{970630F9-1734-4A5C-A6C7-36A2E646CCC6}"/>
            </a:ext>
          </a:extLst>
        </xdr:cNvPr>
        <xdr:cNvSpPr>
          <a:spLocks noChangeArrowheads="1"/>
        </xdr:cNvSpPr>
      </xdr:nvSpPr>
      <xdr:spPr bwMode="auto">
        <a:xfrm>
          <a:off x="7248525" y="19389725"/>
          <a:ext cx="762000" cy="762000"/>
        </a:xfrm>
        <a:custGeom>
          <a:avLst/>
          <a:gdLst>
            <a:gd name="T0" fmla="*/ 2147483646 w 16384"/>
            <a:gd name="T1" fmla="*/ 0 h 16384"/>
            <a:gd name="T2" fmla="*/ 0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8192" y="0"/>
              </a:moveTo>
              <a:lnTo>
                <a:pt x="0" y="8192"/>
              </a:lnTo>
              <a:lnTo>
                <a:pt x="8192" y="16384"/>
              </a:lnTo>
              <a:lnTo>
                <a:pt x="16384" y="8192"/>
              </a:lnTo>
              <a:lnTo>
                <a:pt x="8192" y="0"/>
              </a:lnTo>
              <a:close/>
            </a:path>
          </a:pathLst>
        </a:custGeom>
        <a:solidFill>
          <a:srgbClr val="92D050"/>
        </a:solidFill>
        <a:ln w="9398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152400</xdr:colOff>
      <xdr:row>24</xdr:row>
      <xdr:rowOff>123825</xdr:rowOff>
    </xdr:from>
    <xdr:to>
      <xdr:col>13</xdr:col>
      <xdr:colOff>914400</xdr:colOff>
      <xdr:row>24</xdr:row>
      <xdr:rowOff>885825</xdr:rowOff>
    </xdr:to>
    <xdr:sp macro="" textlink="">
      <xdr:nvSpPr>
        <xdr:cNvPr id="134" name="Freeform 5">
          <a:extLst>
            <a:ext uri="{FF2B5EF4-FFF2-40B4-BE49-F238E27FC236}">
              <a16:creationId xmlns:a16="http://schemas.microsoft.com/office/drawing/2014/main" id="{55215308-D825-481C-9103-D6BE3F93DBBA}"/>
            </a:ext>
          </a:extLst>
        </xdr:cNvPr>
        <xdr:cNvSpPr>
          <a:spLocks noChangeArrowheads="1"/>
        </xdr:cNvSpPr>
      </xdr:nvSpPr>
      <xdr:spPr bwMode="auto">
        <a:xfrm>
          <a:off x="11010900" y="19380200"/>
          <a:ext cx="762000" cy="762000"/>
        </a:xfrm>
        <a:custGeom>
          <a:avLst/>
          <a:gdLst>
            <a:gd name="T0" fmla="*/ 2147483646 w 16384"/>
            <a:gd name="T1" fmla="*/ 0 h 16384"/>
            <a:gd name="T2" fmla="*/ 0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8192" y="0"/>
              </a:moveTo>
              <a:lnTo>
                <a:pt x="0" y="8192"/>
              </a:lnTo>
              <a:lnTo>
                <a:pt x="8192" y="16384"/>
              </a:lnTo>
              <a:lnTo>
                <a:pt x="16384" y="8192"/>
              </a:lnTo>
              <a:lnTo>
                <a:pt x="8192" y="0"/>
              </a:lnTo>
              <a:close/>
            </a:path>
          </a:pathLst>
        </a:custGeom>
        <a:solidFill>
          <a:srgbClr val="92D050"/>
        </a:solidFill>
        <a:ln w="9398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123825</xdr:colOff>
      <xdr:row>24</xdr:row>
      <xdr:rowOff>142875</xdr:rowOff>
    </xdr:from>
    <xdr:to>
      <xdr:col>18</xdr:col>
      <xdr:colOff>885825</xdr:colOff>
      <xdr:row>24</xdr:row>
      <xdr:rowOff>904875</xdr:rowOff>
    </xdr:to>
    <xdr:sp macro="" textlink="">
      <xdr:nvSpPr>
        <xdr:cNvPr id="135" name="Freeform 5">
          <a:extLst>
            <a:ext uri="{FF2B5EF4-FFF2-40B4-BE49-F238E27FC236}">
              <a16:creationId xmlns:a16="http://schemas.microsoft.com/office/drawing/2014/main" id="{003501A7-72A5-44C9-B82F-D3DFF3CAFEDF}"/>
            </a:ext>
          </a:extLst>
        </xdr:cNvPr>
        <xdr:cNvSpPr>
          <a:spLocks noChangeArrowheads="1"/>
        </xdr:cNvSpPr>
      </xdr:nvSpPr>
      <xdr:spPr bwMode="auto">
        <a:xfrm>
          <a:off x="14601825" y="19399250"/>
          <a:ext cx="762000" cy="762000"/>
        </a:xfrm>
        <a:custGeom>
          <a:avLst/>
          <a:gdLst>
            <a:gd name="T0" fmla="*/ 2147483646 w 16384"/>
            <a:gd name="T1" fmla="*/ 0 h 16384"/>
            <a:gd name="T2" fmla="*/ 0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8192" y="0"/>
              </a:moveTo>
              <a:lnTo>
                <a:pt x="0" y="8192"/>
              </a:lnTo>
              <a:lnTo>
                <a:pt x="8192" y="16384"/>
              </a:lnTo>
              <a:lnTo>
                <a:pt x="16384" y="8192"/>
              </a:lnTo>
              <a:lnTo>
                <a:pt x="8192" y="0"/>
              </a:lnTo>
              <a:close/>
            </a:path>
          </a:pathLst>
        </a:custGeom>
        <a:solidFill>
          <a:srgbClr val="92D050"/>
        </a:solidFill>
        <a:ln w="9398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448310</xdr:colOff>
      <xdr:row>24</xdr:row>
      <xdr:rowOff>117474</xdr:rowOff>
    </xdr:from>
    <xdr:to>
      <xdr:col>19</xdr:col>
      <xdr:colOff>812133</xdr:colOff>
      <xdr:row>24</xdr:row>
      <xdr:rowOff>487125</xdr:rowOff>
    </xdr:to>
    <xdr:sp macro="" textlink="">
      <xdr:nvSpPr>
        <xdr:cNvPr id="136" name="Rectangle 75">
          <a:extLst>
            <a:ext uri="{FF2B5EF4-FFF2-40B4-BE49-F238E27FC236}">
              <a16:creationId xmlns:a16="http://schemas.microsoft.com/office/drawing/2014/main" id="{2ED9905D-850F-4FBA-8C89-7BB1ED364DF3}"/>
            </a:ext>
          </a:extLst>
        </xdr:cNvPr>
        <xdr:cNvSpPr>
          <a:spLocks noChangeArrowheads="1"/>
        </xdr:cNvSpPr>
      </xdr:nvSpPr>
      <xdr:spPr bwMode="auto">
        <a:xfrm rot="2572734">
          <a:off x="15942310" y="19373849"/>
          <a:ext cx="363823" cy="369651"/>
        </a:xfrm>
        <a:prstGeom prst="rect">
          <a:avLst/>
        </a:prstGeom>
        <a:solidFill>
          <a:srgbClr val="92D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endParaRPr lang="es-ES" sz="5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500" b="1" i="0" strike="noStrike">
              <a:solidFill>
                <a:srgbClr val="000000"/>
              </a:solidFill>
              <a:latin typeface="Arial"/>
              <a:cs typeface="Arial"/>
            </a:rPr>
            <a:t>PERS.</a:t>
          </a:r>
        </a:p>
      </xdr:txBody>
    </xdr:sp>
    <xdr:clientData/>
  </xdr:twoCellAnchor>
  <xdr:twoCellAnchor>
    <xdr:from>
      <xdr:col>19</xdr:col>
      <xdr:colOff>459105</xdr:colOff>
      <xdr:row>24</xdr:row>
      <xdr:rowOff>677546</xdr:rowOff>
    </xdr:from>
    <xdr:to>
      <xdr:col>19</xdr:col>
      <xdr:colOff>815349</xdr:colOff>
      <xdr:row>24</xdr:row>
      <xdr:rowOff>1049021</xdr:rowOff>
    </xdr:to>
    <xdr:sp macro="" textlink="">
      <xdr:nvSpPr>
        <xdr:cNvPr id="137" name="Rectangle 76">
          <a:extLst>
            <a:ext uri="{FF2B5EF4-FFF2-40B4-BE49-F238E27FC236}">
              <a16:creationId xmlns:a16="http://schemas.microsoft.com/office/drawing/2014/main" id="{41D10981-9237-4E04-95D3-6EFE9E083BE6}"/>
            </a:ext>
          </a:extLst>
        </xdr:cNvPr>
        <xdr:cNvSpPr>
          <a:spLocks noChangeArrowheads="1"/>
        </xdr:cNvSpPr>
      </xdr:nvSpPr>
      <xdr:spPr bwMode="auto">
        <a:xfrm rot="2572734">
          <a:off x="15953105" y="19933921"/>
          <a:ext cx="356244" cy="371475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es-ES" sz="500" b="0" i="0" strike="noStrike">
              <a:solidFill>
                <a:sysClr val="windowText" lastClr="000000"/>
              </a:solidFill>
              <a:latin typeface="Arial"/>
              <a:cs typeface="Arial"/>
            </a:rPr>
            <a:t>AMENAZA</a:t>
          </a:r>
        </a:p>
      </xdr:txBody>
    </xdr:sp>
    <xdr:clientData/>
  </xdr:twoCellAnchor>
  <xdr:twoCellAnchor>
    <xdr:from>
      <xdr:col>19</xdr:col>
      <xdr:colOff>759461</xdr:colOff>
      <xdr:row>24</xdr:row>
      <xdr:rowOff>393700</xdr:rowOff>
    </xdr:from>
    <xdr:to>
      <xdr:col>19</xdr:col>
      <xdr:colOff>1115705</xdr:colOff>
      <xdr:row>24</xdr:row>
      <xdr:rowOff>765175</xdr:rowOff>
    </xdr:to>
    <xdr:sp macro="" textlink="">
      <xdr:nvSpPr>
        <xdr:cNvPr id="138" name="Rectangle 77">
          <a:extLst>
            <a:ext uri="{FF2B5EF4-FFF2-40B4-BE49-F238E27FC236}">
              <a16:creationId xmlns:a16="http://schemas.microsoft.com/office/drawing/2014/main" id="{8D30F2A6-227D-46C2-87E8-79B4C3446ECA}"/>
            </a:ext>
          </a:extLst>
        </xdr:cNvPr>
        <xdr:cNvSpPr>
          <a:spLocks noChangeArrowheads="1"/>
        </xdr:cNvSpPr>
      </xdr:nvSpPr>
      <xdr:spPr bwMode="auto">
        <a:xfrm rot="2572734">
          <a:off x="16253461" y="19650075"/>
          <a:ext cx="356244" cy="371475"/>
        </a:xfrm>
        <a:prstGeom prst="rect">
          <a:avLst/>
        </a:prstGeom>
        <a:solidFill>
          <a:srgbClr val="92D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ES" sz="500" b="1" i="0" strike="noStrike">
              <a:solidFill>
                <a:sysClr val="windowText" lastClr="000000"/>
              </a:solidFill>
              <a:latin typeface="Arial"/>
              <a:cs typeface="Arial"/>
            </a:rPr>
            <a:t>SIST. PROCS</a:t>
          </a:r>
          <a:r>
            <a:rPr lang="es-ES" sz="500" b="1" i="0" strike="noStrike">
              <a:solidFill>
                <a:srgbClr val="FFFFFF"/>
              </a:solidFill>
              <a:latin typeface="Arial"/>
              <a:cs typeface="Arial"/>
            </a:rPr>
            <a:t>.</a:t>
          </a:r>
        </a:p>
        <a:p>
          <a:pPr algn="ctr" rtl="0">
            <a:defRPr sz="1000"/>
          </a:pPr>
          <a:endParaRPr lang="es-ES" sz="500" b="1" i="0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19</xdr:col>
      <xdr:colOff>135254</xdr:colOff>
      <xdr:row>24</xdr:row>
      <xdr:rowOff>419100</xdr:rowOff>
    </xdr:from>
    <xdr:to>
      <xdr:col>19</xdr:col>
      <xdr:colOff>499077</xdr:colOff>
      <xdr:row>24</xdr:row>
      <xdr:rowOff>790575</xdr:rowOff>
    </xdr:to>
    <xdr:sp macro="" textlink="">
      <xdr:nvSpPr>
        <xdr:cNvPr id="139" name="Rectangle 78">
          <a:extLst>
            <a:ext uri="{FF2B5EF4-FFF2-40B4-BE49-F238E27FC236}">
              <a16:creationId xmlns:a16="http://schemas.microsoft.com/office/drawing/2014/main" id="{AA258343-B0DE-4736-8692-BA7238D20465}"/>
            </a:ext>
          </a:extLst>
        </xdr:cNvPr>
        <xdr:cNvSpPr>
          <a:spLocks noChangeArrowheads="1"/>
        </xdr:cNvSpPr>
      </xdr:nvSpPr>
      <xdr:spPr bwMode="auto">
        <a:xfrm rot="2572734">
          <a:off x="15629254" y="19675475"/>
          <a:ext cx="363823" cy="371475"/>
        </a:xfrm>
        <a:prstGeom prst="rect">
          <a:avLst/>
        </a:prstGeom>
        <a:solidFill>
          <a:srgbClr val="92D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CO" sz="500" b="1" i="0" strike="noStrike">
              <a:solidFill>
                <a:srgbClr val="000000"/>
              </a:solidFill>
              <a:latin typeface="Arial"/>
              <a:cs typeface="Arial"/>
            </a:rPr>
            <a:t>RECUR.</a:t>
          </a:r>
        </a:p>
      </xdr:txBody>
    </xdr:sp>
    <xdr:clientData/>
  </xdr:twoCellAnchor>
  <xdr:twoCellAnchor>
    <xdr:from>
      <xdr:col>3</xdr:col>
      <xdr:colOff>142875</xdr:colOff>
      <xdr:row>25</xdr:row>
      <xdr:rowOff>123825</xdr:rowOff>
    </xdr:from>
    <xdr:to>
      <xdr:col>3</xdr:col>
      <xdr:colOff>904875</xdr:colOff>
      <xdr:row>25</xdr:row>
      <xdr:rowOff>885825</xdr:rowOff>
    </xdr:to>
    <xdr:sp macro="" textlink="">
      <xdr:nvSpPr>
        <xdr:cNvPr id="140" name="Freeform 5">
          <a:extLst>
            <a:ext uri="{FF2B5EF4-FFF2-40B4-BE49-F238E27FC236}">
              <a16:creationId xmlns:a16="http://schemas.microsoft.com/office/drawing/2014/main" id="{7F4218A9-8CFF-4475-97FE-A29AF5620D92}"/>
            </a:ext>
          </a:extLst>
        </xdr:cNvPr>
        <xdr:cNvSpPr>
          <a:spLocks noChangeArrowheads="1"/>
        </xdr:cNvSpPr>
      </xdr:nvSpPr>
      <xdr:spPr bwMode="auto">
        <a:xfrm>
          <a:off x="3524250" y="19380200"/>
          <a:ext cx="762000" cy="762000"/>
        </a:xfrm>
        <a:custGeom>
          <a:avLst/>
          <a:gdLst>
            <a:gd name="T0" fmla="*/ 2147483646 w 16384"/>
            <a:gd name="T1" fmla="*/ 0 h 16384"/>
            <a:gd name="T2" fmla="*/ 0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8192" y="0"/>
              </a:moveTo>
              <a:lnTo>
                <a:pt x="0" y="8192"/>
              </a:lnTo>
              <a:lnTo>
                <a:pt x="8192" y="16384"/>
              </a:lnTo>
              <a:lnTo>
                <a:pt x="16384" y="8192"/>
              </a:lnTo>
              <a:lnTo>
                <a:pt x="8192" y="0"/>
              </a:lnTo>
              <a:close/>
            </a:path>
          </a:pathLst>
        </a:custGeom>
        <a:solidFill>
          <a:srgbClr val="92D050"/>
        </a:solidFill>
        <a:ln w="9398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152400</xdr:colOff>
      <xdr:row>25</xdr:row>
      <xdr:rowOff>133350</xdr:rowOff>
    </xdr:from>
    <xdr:to>
      <xdr:col>8</xdr:col>
      <xdr:colOff>914400</xdr:colOff>
      <xdr:row>25</xdr:row>
      <xdr:rowOff>895350</xdr:rowOff>
    </xdr:to>
    <xdr:sp macro="" textlink="">
      <xdr:nvSpPr>
        <xdr:cNvPr id="141" name="Freeform 5">
          <a:extLst>
            <a:ext uri="{FF2B5EF4-FFF2-40B4-BE49-F238E27FC236}">
              <a16:creationId xmlns:a16="http://schemas.microsoft.com/office/drawing/2014/main" id="{9BC01170-4027-4DD4-AF72-65B9B40B313B}"/>
            </a:ext>
          </a:extLst>
        </xdr:cNvPr>
        <xdr:cNvSpPr>
          <a:spLocks noChangeArrowheads="1"/>
        </xdr:cNvSpPr>
      </xdr:nvSpPr>
      <xdr:spPr bwMode="auto">
        <a:xfrm>
          <a:off x="7248525" y="19389725"/>
          <a:ext cx="762000" cy="762000"/>
        </a:xfrm>
        <a:custGeom>
          <a:avLst/>
          <a:gdLst>
            <a:gd name="T0" fmla="*/ 2147483646 w 16384"/>
            <a:gd name="T1" fmla="*/ 0 h 16384"/>
            <a:gd name="T2" fmla="*/ 0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8192" y="0"/>
              </a:moveTo>
              <a:lnTo>
                <a:pt x="0" y="8192"/>
              </a:lnTo>
              <a:lnTo>
                <a:pt x="8192" y="16384"/>
              </a:lnTo>
              <a:lnTo>
                <a:pt x="16384" y="8192"/>
              </a:lnTo>
              <a:lnTo>
                <a:pt x="8192" y="0"/>
              </a:lnTo>
              <a:close/>
            </a:path>
          </a:pathLst>
        </a:custGeom>
        <a:solidFill>
          <a:srgbClr val="92D050"/>
        </a:solidFill>
        <a:ln w="9398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152400</xdr:colOff>
      <xdr:row>25</xdr:row>
      <xdr:rowOff>123825</xdr:rowOff>
    </xdr:from>
    <xdr:to>
      <xdr:col>13</xdr:col>
      <xdr:colOff>914400</xdr:colOff>
      <xdr:row>25</xdr:row>
      <xdr:rowOff>885825</xdr:rowOff>
    </xdr:to>
    <xdr:sp macro="" textlink="">
      <xdr:nvSpPr>
        <xdr:cNvPr id="142" name="Freeform 5">
          <a:extLst>
            <a:ext uri="{FF2B5EF4-FFF2-40B4-BE49-F238E27FC236}">
              <a16:creationId xmlns:a16="http://schemas.microsoft.com/office/drawing/2014/main" id="{D2C5146A-FAEA-4196-877E-1560CBBA846A}"/>
            </a:ext>
          </a:extLst>
        </xdr:cNvPr>
        <xdr:cNvSpPr>
          <a:spLocks noChangeArrowheads="1"/>
        </xdr:cNvSpPr>
      </xdr:nvSpPr>
      <xdr:spPr bwMode="auto">
        <a:xfrm>
          <a:off x="11010900" y="19380200"/>
          <a:ext cx="762000" cy="762000"/>
        </a:xfrm>
        <a:custGeom>
          <a:avLst/>
          <a:gdLst>
            <a:gd name="T0" fmla="*/ 2147483646 w 16384"/>
            <a:gd name="T1" fmla="*/ 0 h 16384"/>
            <a:gd name="T2" fmla="*/ 0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8192" y="0"/>
              </a:moveTo>
              <a:lnTo>
                <a:pt x="0" y="8192"/>
              </a:lnTo>
              <a:lnTo>
                <a:pt x="8192" y="16384"/>
              </a:lnTo>
              <a:lnTo>
                <a:pt x="16384" y="8192"/>
              </a:lnTo>
              <a:lnTo>
                <a:pt x="8192" y="0"/>
              </a:lnTo>
              <a:close/>
            </a:path>
          </a:pathLst>
        </a:custGeom>
        <a:solidFill>
          <a:srgbClr val="92D050"/>
        </a:solidFill>
        <a:ln w="9398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123825</xdr:colOff>
      <xdr:row>25</xdr:row>
      <xdr:rowOff>142875</xdr:rowOff>
    </xdr:from>
    <xdr:to>
      <xdr:col>18</xdr:col>
      <xdr:colOff>885825</xdr:colOff>
      <xdr:row>25</xdr:row>
      <xdr:rowOff>904875</xdr:rowOff>
    </xdr:to>
    <xdr:sp macro="" textlink="">
      <xdr:nvSpPr>
        <xdr:cNvPr id="143" name="Freeform 5">
          <a:extLst>
            <a:ext uri="{FF2B5EF4-FFF2-40B4-BE49-F238E27FC236}">
              <a16:creationId xmlns:a16="http://schemas.microsoft.com/office/drawing/2014/main" id="{EFCECC79-2215-414A-8B98-AA8CF3E0BF04}"/>
            </a:ext>
          </a:extLst>
        </xdr:cNvPr>
        <xdr:cNvSpPr>
          <a:spLocks noChangeArrowheads="1"/>
        </xdr:cNvSpPr>
      </xdr:nvSpPr>
      <xdr:spPr bwMode="auto">
        <a:xfrm>
          <a:off x="14601825" y="19399250"/>
          <a:ext cx="762000" cy="762000"/>
        </a:xfrm>
        <a:custGeom>
          <a:avLst/>
          <a:gdLst>
            <a:gd name="T0" fmla="*/ 2147483646 w 16384"/>
            <a:gd name="T1" fmla="*/ 0 h 16384"/>
            <a:gd name="T2" fmla="*/ 0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8192" y="0"/>
              </a:moveTo>
              <a:lnTo>
                <a:pt x="0" y="8192"/>
              </a:lnTo>
              <a:lnTo>
                <a:pt x="8192" y="16384"/>
              </a:lnTo>
              <a:lnTo>
                <a:pt x="16384" y="8192"/>
              </a:lnTo>
              <a:lnTo>
                <a:pt x="8192" y="0"/>
              </a:lnTo>
              <a:close/>
            </a:path>
          </a:pathLst>
        </a:custGeom>
        <a:solidFill>
          <a:srgbClr val="92D050"/>
        </a:solidFill>
        <a:ln w="9398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448310</xdr:colOff>
      <xdr:row>25</xdr:row>
      <xdr:rowOff>117474</xdr:rowOff>
    </xdr:from>
    <xdr:to>
      <xdr:col>19</xdr:col>
      <xdr:colOff>812133</xdr:colOff>
      <xdr:row>25</xdr:row>
      <xdr:rowOff>487125</xdr:rowOff>
    </xdr:to>
    <xdr:sp macro="" textlink="">
      <xdr:nvSpPr>
        <xdr:cNvPr id="144" name="Rectangle 75">
          <a:extLst>
            <a:ext uri="{FF2B5EF4-FFF2-40B4-BE49-F238E27FC236}">
              <a16:creationId xmlns:a16="http://schemas.microsoft.com/office/drawing/2014/main" id="{23CD4263-613E-48D3-A3A1-C549A4237EBC}"/>
            </a:ext>
          </a:extLst>
        </xdr:cNvPr>
        <xdr:cNvSpPr>
          <a:spLocks noChangeArrowheads="1"/>
        </xdr:cNvSpPr>
      </xdr:nvSpPr>
      <xdr:spPr bwMode="auto">
        <a:xfrm rot="2572734">
          <a:off x="15942310" y="19373849"/>
          <a:ext cx="363823" cy="369651"/>
        </a:xfrm>
        <a:prstGeom prst="rect">
          <a:avLst/>
        </a:prstGeom>
        <a:solidFill>
          <a:srgbClr val="92D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endParaRPr lang="es-ES" sz="5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500" b="1" i="0" strike="noStrike">
              <a:solidFill>
                <a:srgbClr val="000000"/>
              </a:solidFill>
              <a:latin typeface="Arial"/>
              <a:cs typeface="Arial"/>
            </a:rPr>
            <a:t>PERS.</a:t>
          </a:r>
        </a:p>
      </xdr:txBody>
    </xdr:sp>
    <xdr:clientData/>
  </xdr:twoCellAnchor>
  <xdr:twoCellAnchor>
    <xdr:from>
      <xdr:col>19</xdr:col>
      <xdr:colOff>459105</xdr:colOff>
      <xdr:row>25</xdr:row>
      <xdr:rowOff>677546</xdr:rowOff>
    </xdr:from>
    <xdr:to>
      <xdr:col>19</xdr:col>
      <xdr:colOff>815349</xdr:colOff>
      <xdr:row>25</xdr:row>
      <xdr:rowOff>1049021</xdr:rowOff>
    </xdr:to>
    <xdr:sp macro="" textlink="">
      <xdr:nvSpPr>
        <xdr:cNvPr id="145" name="Rectangle 76">
          <a:extLst>
            <a:ext uri="{FF2B5EF4-FFF2-40B4-BE49-F238E27FC236}">
              <a16:creationId xmlns:a16="http://schemas.microsoft.com/office/drawing/2014/main" id="{E8B7B84C-60BF-4DCA-BBB1-DD92663BC0F4}"/>
            </a:ext>
          </a:extLst>
        </xdr:cNvPr>
        <xdr:cNvSpPr>
          <a:spLocks noChangeArrowheads="1"/>
        </xdr:cNvSpPr>
      </xdr:nvSpPr>
      <xdr:spPr bwMode="auto">
        <a:xfrm rot="2572734">
          <a:off x="15953105" y="19933921"/>
          <a:ext cx="356244" cy="371475"/>
        </a:xfrm>
        <a:prstGeom prst="rect">
          <a:avLst/>
        </a:prstGeom>
        <a:solidFill>
          <a:srgbClr val="92D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es-ES" sz="500" b="0" i="0" strike="noStrike">
              <a:solidFill>
                <a:sysClr val="windowText" lastClr="000000"/>
              </a:solidFill>
              <a:latin typeface="Arial"/>
              <a:cs typeface="Arial"/>
            </a:rPr>
            <a:t>AMENAZA</a:t>
          </a:r>
        </a:p>
      </xdr:txBody>
    </xdr:sp>
    <xdr:clientData/>
  </xdr:twoCellAnchor>
  <xdr:twoCellAnchor>
    <xdr:from>
      <xdr:col>19</xdr:col>
      <xdr:colOff>759461</xdr:colOff>
      <xdr:row>25</xdr:row>
      <xdr:rowOff>393700</xdr:rowOff>
    </xdr:from>
    <xdr:to>
      <xdr:col>19</xdr:col>
      <xdr:colOff>1115705</xdr:colOff>
      <xdr:row>25</xdr:row>
      <xdr:rowOff>765175</xdr:rowOff>
    </xdr:to>
    <xdr:sp macro="" textlink="">
      <xdr:nvSpPr>
        <xdr:cNvPr id="146" name="Rectangle 77">
          <a:extLst>
            <a:ext uri="{FF2B5EF4-FFF2-40B4-BE49-F238E27FC236}">
              <a16:creationId xmlns:a16="http://schemas.microsoft.com/office/drawing/2014/main" id="{D4F9EB2B-903A-41CA-A388-D391EB45E5EA}"/>
            </a:ext>
          </a:extLst>
        </xdr:cNvPr>
        <xdr:cNvSpPr>
          <a:spLocks noChangeArrowheads="1"/>
        </xdr:cNvSpPr>
      </xdr:nvSpPr>
      <xdr:spPr bwMode="auto">
        <a:xfrm rot="2572734">
          <a:off x="16253461" y="19650075"/>
          <a:ext cx="356244" cy="371475"/>
        </a:xfrm>
        <a:prstGeom prst="rect">
          <a:avLst/>
        </a:prstGeom>
        <a:solidFill>
          <a:srgbClr val="92D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ES" sz="500" b="1" i="0" strike="noStrike">
              <a:solidFill>
                <a:sysClr val="windowText" lastClr="000000"/>
              </a:solidFill>
              <a:latin typeface="Arial"/>
              <a:cs typeface="Arial"/>
            </a:rPr>
            <a:t>SIST. PROCS</a:t>
          </a:r>
          <a:r>
            <a:rPr lang="es-ES" sz="500" b="1" i="0" strike="noStrike">
              <a:solidFill>
                <a:srgbClr val="FFFFFF"/>
              </a:solidFill>
              <a:latin typeface="Arial"/>
              <a:cs typeface="Arial"/>
            </a:rPr>
            <a:t>.</a:t>
          </a:r>
        </a:p>
        <a:p>
          <a:pPr algn="ctr" rtl="0">
            <a:defRPr sz="1000"/>
          </a:pPr>
          <a:endParaRPr lang="es-ES" sz="500" b="1" i="0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19</xdr:col>
      <xdr:colOff>135254</xdr:colOff>
      <xdr:row>25</xdr:row>
      <xdr:rowOff>419100</xdr:rowOff>
    </xdr:from>
    <xdr:to>
      <xdr:col>19</xdr:col>
      <xdr:colOff>499077</xdr:colOff>
      <xdr:row>25</xdr:row>
      <xdr:rowOff>790575</xdr:rowOff>
    </xdr:to>
    <xdr:sp macro="" textlink="">
      <xdr:nvSpPr>
        <xdr:cNvPr id="147" name="Rectangle 78">
          <a:extLst>
            <a:ext uri="{FF2B5EF4-FFF2-40B4-BE49-F238E27FC236}">
              <a16:creationId xmlns:a16="http://schemas.microsoft.com/office/drawing/2014/main" id="{338B36C9-785E-4276-A2B6-89E350E8AF08}"/>
            </a:ext>
          </a:extLst>
        </xdr:cNvPr>
        <xdr:cNvSpPr>
          <a:spLocks noChangeArrowheads="1"/>
        </xdr:cNvSpPr>
      </xdr:nvSpPr>
      <xdr:spPr bwMode="auto">
        <a:xfrm rot="2572734">
          <a:off x="15629254" y="19675475"/>
          <a:ext cx="363823" cy="371475"/>
        </a:xfrm>
        <a:prstGeom prst="rect">
          <a:avLst/>
        </a:prstGeom>
        <a:solidFill>
          <a:srgbClr val="92D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CO" sz="500" b="1" i="0" strike="noStrike">
              <a:solidFill>
                <a:srgbClr val="000000"/>
              </a:solidFill>
              <a:latin typeface="Arial"/>
              <a:cs typeface="Arial"/>
            </a:rPr>
            <a:t>RECUR.</a:t>
          </a:r>
        </a:p>
      </xdr:txBody>
    </xdr:sp>
    <xdr:clientData/>
  </xdr:twoCellAnchor>
  <xdr:twoCellAnchor>
    <xdr:from>
      <xdr:col>3</xdr:col>
      <xdr:colOff>142875</xdr:colOff>
      <xdr:row>26</xdr:row>
      <xdr:rowOff>123825</xdr:rowOff>
    </xdr:from>
    <xdr:to>
      <xdr:col>3</xdr:col>
      <xdr:colOff>904875</xdr:colOff>
      <xdr:row>26</xdr:row>
      <xdr:rowOff>885825</xdr:rowOff>
    </xdr:to>
    <xdr:sp macro="" textlink="">
      <xdr:nvSpPr>
        <xdr:cNvPr id="148" name="Freeform 5">
          <a:extLst>
            <a:ext uri="{FF2B5EF4-FFF2-40B4-BE49-F238E27FC236}">
              <a16:creationId xmlns:a16="http://schemas.microsoft.com/office/drawing/2014/main" id="{4EFCD9C5-8E78-45F9-B3E9-F711F576208A}"/>
            </a:ext>
          </a:extLst>
        </xdr:cNvPr>
        <xdr:cNvSpPr>
          <a:spLocks noChangeArrowheads="1"/>
        </xdr:cNvSpPr>
      </xdr:nvSpPr>
      <xdr:spPr bwMode="auto">
        <a:xfrm>
          <a:off x="3524250" y="19380200"/>
          <a:ext cx="762000" cy="762000"/>
        </a:xfrm>
        <a:custGeom>
          <a:avLst/>
          <a:gdLst>
            <a:gd name="T0" fmla="*/ 2147483646 w 16384"/>
            <a:gd name="T1" fmla="*/ 0 h 16384"/>
            <a:gd name="T2" fmla="*/ 0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8192" y="0"/>
              </a:moveTo>
              <a:lnTo>
                <a:pt x="0" y="8192"/>
              </a:lnTo>
              <a:lnTo>
                <a:pt x="8192" y="16384"/>
              </a:lnTo>
              <a:lnTo>
                <a:pt x="16384" y="8192"/>
              </a:lnTo>
              <a:lnTo>
                <a:pt x="8192" y="0"/>
              </a:lnTo>
              <a:close/>
            </a:path>
          </a:pathLst>
        </a:custGeom>
        <a:solidFill>
          <a:srgbClr val="92D050"/>
        </a:solidFill>
        <a:ln w="9398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152400</xdr:colOff>
      <xdr:row>26</xdr:row>
      <xdr:rowOff>133350</xdr:rowOff>
    </xdr:from>
    <xdr:to>
      <xdr:col>8</xdr:col>
      <xdr:colOff>914400</xdr:colOff>
      <xdr:row>26</xdr:row>
      <xdr:rowOff>895350</xdr:rowOff>
    </xdr:to>
    <xdr:sp macro="" textlink="">
      <xdr:nvSpPr>
        <xdr:cNvPr id="149" name="Freeform 5">
          <a:extLst>
            <a:ext uri="{FF2B5EF4-FFF2-40B4-BE49-F238E27FC236}">
              <a16:creationId xmlns:a16="http://schemas.microsoft.com/office/drawing/2014/main" id="{A2B456E1-F9D5-45B1-8A62-7449970E9858}"/>
            </a:ext>
          </a:extLst>
        </xdr:cNvPr>
        <xdr:cNvSpPr>
          <a:spLocks noChangeArrowheads="1"/>
        </xdr:cNvSpPr>
      </xdr:nvSpPr>
      <xdr:spPr bwMode="auto">
        <a:xfrm>
          <a:off x="7248525" y="19389725"/>
          <a:ext cx="762000" cy="762000"/>
        </a:xfrm>
        <a:custGeom>
          <a:avLst/>
          <a:gdLst>
            <a:gd name="T0" fmla="*/ 2147483646 w 16384"/>
            <a:gd name="T1" fmla="*/ 0 h 16384"/>
            <a:gd name="T2" fmla="*/ 0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8192" y="0"/>
              </a:moveTo>
              <a:lnTo>
                <a:pt x="0" y="8192"/>
              </a:lnTo>
              <a:lnTo>
                <a:pt x="8192" y="16384"/>
              </a:lnTo>
              <a:lnTo>
                <a:pt x="16384" y="8192"/>
              </a:lnTo>
              <a:lnTo>
                <a:pt x="8192" y="0"/>
              </a:lnTo>
              <a:close/>
            </a:path>
          </a:pathLst>
        </a:custGeom>
        <a:solidFill>
          <a:srgbClr val="92D050"/>
        </a:solidFill>
        <a:ln w="9398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152400</xdr:colOff>
      <xdr:row>26</xdr:row>
      <xdr:rowOff>123825</xdr:rowOff>
    </xdr:from>
    <xdr:to>
      <xdr:col>13</xdr:col>
      <xdr:colOff>914400</xdr:colOff>
      <xdr:row>26</xdr:row>
      <xdr:rowOff>885825</xdr:rowOff>
    </xdr:to>
    <xdr:sp macro="" textlink="">
      <xdr:nvSpPr>
        <xdr:cNvPr id="150" name="Freeform 5">
          <a:extLst>
            <a:ext uri="{FF2B5EF4-FFF2-40B4-BE49-F238E27FC236}">
              <a16:creationId xmlns:a16="http://schemas.microsoft.com/office/drawing/2014/main" id="{B98EB4C2-BFB2-4014-AE8C-2B3663232CE4}"/>
            </a:ext>
          </a:extLst>
        </xdr:cNvPr>
        <xdr:cNvSpPr>
          <a:spLocks noChangeArrowheads="1"/>
        </xdr:cNvSpPr>
      </xdr:nvSpPr>
      <xdr:spPr bwMode="auto">
        <a:xfrm>
          <a:off x="11010900" y="19380200"/>
          <a:ext cx="762000" cy="762000"/>
        </a:xfrm>
        <a:custGeom>
          <a:avLst/>
          <a:gdLst>
            <a:gd name="T0" fmla="*/ 2147483646 w 16384"/>
            <a:gd name="T1" fmla="*/ 0 h 16384"/>
            <a:gd name="T2" fmla="*/ 0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8192" y="0"/>
              </a:moveTo>
              <a:lnTo>
                <a:pt x="0" y="8192"/>
              </a:lnTo>
              <a:lnTo>
                <a:pt x="8192" y="16384"/>
              </a:lnTo>
              <a:lnTo>
                <a:pt x="16384" y="8192"/>
              </a:lnTo>
              <a:lnTo>
                <a:pt x="8192" y="0"/>
              </a:lnTo>
              <a:close/>
            </a:path>
          </a:pathLst>
        </a:custGeom>
        <a:solidFill>
          <a:srgbClr val="92D050"/>
        </a:solidFill>
        <a:ln w="9398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123825</xdr:colOff>
      <xdr:row>26</xdr:row>
      <xdr:rowOff>142875</xdr:rowOff>
    </xdr:from>
    <xdr:to>
      <xdr:col>18</xdr:col>
      <xdr:colOff>885825</xdr:colOff>
      <xdr:row>26</xdr:row>
      <xdr:rowOff>904875</xdr:rowOff>
    </xdr:to>
    <xdr:sp macro="" textlink="">
      <xdr:nvSpPr>
        <xdr:cNvPr id="151" name="Freeform 5">
          <a:extLst>
            <a:ext uri="{FF2B5EF4-FFF2-40B4-BE49-F238E27FC236}">
              <a16:creationId xmlns:a16="http://schemas.microsoft.com/office/drawing/2014/main" id="{F135B978-CC3C-40C5-8833-108897D483C5}"/>
            </a:ext>
          </a:extLst>
        </xdr:cNvPr>
        <xdr:cNvSpPr>
          <a:spLocks noChangeArrowheads="1"/>
        </xdr:cNvSpPr>
      </xdr:nvSpPr>
      <xdr:spPr bwMode="auto">
        <a:xfrm>
          <a:off x="14601825" y="19399250"/>
          <a:ext cx="762000" cy="762000"/>
        </a:xfrm>
        <a:custGeom>
          <a:avLst/>
          <a:gdLst>
            <a:gd name="T0" fmla="*/ 2147483646 w 16384"/>
            <a:gd name="T1" fmla="*/ 0 h 16384"/>
            <a:gd name="T2" fmla="*/ 0 w 16384"/>
            <a:gd name="T3" fmla="*/ 2147483646 h 16384"/>
            <a:gd name="T4" fmla="*/ 2147483646 w 16384"/>
            <a:gd name="T5" fmla="*/ 2147483646 h 16384"/>
            <a:gd name="T6" fmla="*/ 2147483646 w 16384"/>
            <a:gd name="T7" fmla="*/ 2147483646 h 16384"/>
            <a:gd name="T8" fmla="*/ 2147483646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8192" y="0"/>
              </a:moveTo>
              <a:lnTo>
                <a:pt x="0" y="8192"/>
              </a:lnTo>
              <a:lnTo>
                <a:pt x="8192" y="16384"/>
              </a:lnTo>
              <a:lnTo>
                <a:pt x="16384" y="8192"/>
              </a:lnTo>
              <a:lnTo>
                <a:pt x="8192" y="0"/>
              </a:lnTo>
              <a:close/>
            </a:path>
          </a:pathLst>
        </a:custGeom>
        <a:solidFill>
          <a:srgbClr val="92D050"/>
        </a:solidFill>
        <a:ln w="9398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448310</xdr:colOff>
      <xdr:row>26</xdr:row>
      <xdr:rowOff>117474</xdr:rowOff>
    </xdr:from>
    <xdr:to>
      <xdr:col>19</xdr:col>
      <xdr:colOff>812133</xdr:colOff>
      <xdr:row>26</xdr:row>
      <xdr:rowOff>487125</xdr:rowOff>
    </xdr:to>
    <xdr:sp macro="" textlink="">
      <xdr:nvSpPr>
        <xdr:cNvPr id="152" name="Rectangle 75">
          <a:extLst>
            <a:ext uri="{FF2B5EF4-FFF2-40B4-BE49-F238E27FC236}">
              <a16:creationId xmlns:a16="http://schemas.microsoft.com/office/drawing/2014/main" id="{AF10C36C-2B8B-4051-803F-E3FB8AD1138C}"/>
            </a:ext>
          </a:extLst>
        </xdr:cNvPr>
        <xdr:cNvSpPr>
          <a:spLocks noChangeArrowheads="1"/>
        </xdr:cNvSpPr>
      </xdr:nvSpPr>
      <xdr:spPr bwMode="auto">
        <a:xfrm rot="2572734">
          <a:off x="15942310" y="19373849"/>
          <a:ext cx="363823" cy="369651"/>
        </a:xfrm>
        <a:prstGeom prst="rect">
          <a:avLst/>
        </a:prstGeom>
        <a:solidFill>
          <a:srgbClr val="92D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endParaRPr lang="es-ES" sz="5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500" b="1" i="0" strike="noStrike">
              <a:solidFill>
                <a:srgbClr val="000000"/>
              </a:solidFill>
              <a:latin typeface="Arial"/>
              <a:cs typeface="Arial"/>
            </a:rPr>
            <a:t>PERS.</a:t>
          </a:r>
        </a:p>
      </xdr:txBody>
    </xdr:sp>
    <xdr:clientData/>
  </xdr:twoCellAnchor>
  <xdr:twoCellAnchor>
    <xdr:from>
      <xdr:col>19</xdr:col>
      <xdr:colOff>459105</xdr:colOff>
      <xdr:row>26</xdr:row>
      <xdr:rowOff>677546</xdr:rowOff>
    </xdr:from>
    <xdr:to>
      <xdr:col>19</xdr:col>
      <xdr:colOff>815349</xdr:colOff>
      <xdr:row>26</xdr:row>
      <xdr:rowOff>1049021</xdr:rowOff>
    </xdr:to>
    <xdr:sp macro="" textlink="">
      <xdr:nvSpPr>
        <xdr:cNvPr id="153" name="Rectangle 76">
          <a:extLst>
            <a:ext uri="{FF2B5EF4-FFF2-40B4-BE49-F238E27FC236}">
              <a16:creationId xmlns:a16="http://schemas.microsoft.com/office/drawing/2014/main" id="{F0872A7A-C532-42DA-8327-E66EA50BDCAF}"/>
            </a:ext>
          </a:extLst>
        </xdr:cNvPr>
        <xdr:cNvSpPr>
          <a:spLocks noChangeArrowheads="1"/>
        </xdr:cNvSpPr>
      </xdr:nvSpPr>
      <xdr:spPr bwMode="auto">
        <a:xfrm rot="2572734">
          <a:off x="15953105" y="19933921"/>
          <a:ext cx="356244" cy="371475"/>
        </a:xfrm>
        <a:prstGeom prst="rect">
          <a:avLst/>
        </a:prstGeom>
        <a:solidFill>
          <a:srgbClr val="92D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es-ES" sz="500" b="0" i="0" strike="noStrike">
              <a:solidFill>
                <a:sysClr val="windowText" lastClr="000000"/>
              </a:solidFill>
              <a:latin typeface="Arial"/>
              <a:cs typeface="Arial"/>
            </a:rPr>
            <a:t>AMENAZA</a:t>
          </a:r>
        </a:p>
      </xdr:txBody>
    </xdr:sp>
    <xdr:clientData/>
  </xdr:twoCellAnchor>
  <xdr:twoCellAnchor>
    <xdr:from>
      <xdr:col>19</xdr:col>
      <xdr:colOff>759461</xdr:colOff>
      <xdr:row>26</xdr:row>
      <xdr:rowOff>393700</xdr:rowOff>
    </xdr:from>
    <xdr:to>
      <xdr:col>19</xdr:col>
      <xdr:colOff>1115705</xdr:colOff>
      <xdr:row>26</xdr:row>
      <xdr:rowOff>765175</xdr:rowOff>
    </xdr:to>
    <xdr:sp macro="" textlink="">
      <xdr:nvSpPr>
        <xdr:cNvPr id="154" name="Rectangle 77">
          <a:extLst>
            <a:ext uri="{FF2B5EF4-FFF2-40B4-BE49-F238E27FC236}">
              <a16:creationId xmlns:a16="http://schemas.microsoft.com/office/drawing/2014/main" id="{F1F470AB-5AD5-4F99-9D24-3EEDC986913A}"/>
            </a:ext>
          </a:extLst>
        </xdr:cNvPr>
        <xdr:cNvSpPr>
          <a:spLocks noChangeArrowheads="1"/>
        </xdr:cNvSpPr>
      </xdr:nvSpPr>
      <xdr:spPr bwMode="auto">
        <a:xfrm rot="2572734">
          <a:off x="16253461" y="19650075"/>
          <a:ext cx="356244" cy="371475"/>
        </a:xfrm>
        <a:prstGeom prst="rect">
          <a:avLst/>
        </a:prstGeom>
        <a:solidFill>
          <a:srgbClr val="92D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ES" sz="500" b="1" i="0" strike="noStrike">
              <a:solidFill>
                <a:sysClr val="windowText" lastClr="000000"/>
              </a:solidFill>
              <a:latin typeface="Arial"/>
              <a:cs typeface="Arial"/>
            </a:rPr>
            <a:t>SIST. PROCS</a:t>
          </a:r>
          <a:r>
            <a:rPr lang="es-ES" sz="500" b="1" i="0" strike="noStrike">
              <a:solidFill>
                <a:srgbClr val="FFFFFF"/>
              </a:solidFill>
              <a:latin typeface="Arial"/>
              <a:cs typeface="Arial"/>
            </a:rPr>
            <a:t>.</a:t>
          </a:r>
        </a:p>
        <a:p>
          <a:pPr algn="ctr" rtl="0">
            <a:defRPr sz="1000"/>
          </a:pPr>
          <a:endParaRPr lang="es-ES" sz="500" b="1" i="0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19</xdr:col>
      <xdr:colOff>135254</xdr:colOff>
      <xdr:row>26</xdr:row>
      <xdr:rowOff>419100</xdr:rowOff>
    </xdr:from>
    <xdr:to>
      <xdr:col>19</xdr:col>
      <xdr:colOff>499077</xdr:colOff>
      <xdr:row>26</xdr:row>
      <xdr:rowOff>790575</xdr:rowOff>
    </xdr:to>
    <xdr:sp macro="" textlink="">
      <xdr:nvSpPr>
        <xdr:cNvPr id="155" name="Rectangle 78">
          <a:extLst>
            <a:ext uri="{FF2B5EF4-FFF2-40B4-BE49-F238E27FC236}">
              <a16:creationId xmlns:a16="http://schemas.microsoft.com/office/drawing/2014/main" id="{37C63615-2509-4F29-8CB9-A3FAD67B2E98}"/>
            </a:ext>
          </a:extLst>
        </xdr:cNvPr>
        <xdr:cNvSpPr>
          <a:spLocks noChangeArrowheads="1"/>
        </xdr:cNvSpPr>
      </xdr:nvSpPr>
      <xdr:spPr bwMode="auto">
        <a:xfrm rot="2572734">
          <a:off x="15629254" y="19675475"/>
          <a:ext cx="363823" cy="371475"/>
        </a:xfrm>
        <a:prstGeom prst="rect">
          <a:avLst/>
        </a:prstGeom>
        <a:solidFill>
          <a:srgbClr val="92D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CO" sz="500" b="1" i="0" strike="noStrike">
              <a:solidFill>
                <a:srgbClr val="000000"/>
              </a:solidFill>
              <a:latin typeface="Arial"/>
              <a:cs typeface="Arial"/>
            </a:rPr>
            <a:t>RECUR.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"/>
  <sheetViews>
    <sheetView showGridLines="0" tabSelected="1" zoomScale="80" zoomScaleNormal="80" zoomScaleSheetLayoutView="80" workbookViewId="0">
      <selection activeCell="B36" sqref="B36:C36"/>
    </sheetView>
  </sheetViews>
  <sheetFormatPr baseColWidth="10" defaultColWidth="11.5546875" defaultRowHeight="15.75" x14ac:dyDescent="0.25"/>
  <cols>
    <col min="1" max="1" width="9.88671875" style="1" customWidth="1"/>
    <col min="2" max="2" width="23.33203125" style="1" customWidth="1"/>
    <col min="3" max="3" width="59.33203125" style="2" customWidth="1"/>
    <col min="4" max="4" width="5.88671875" style="1" customWidth="1"/>
    <col min="5" max="16384" width="11.5546875" style="1"/>
  </cols>
  <sheetData>
    <row r="1" spans="1:8" ht="30.75" customHeight="1" x14ac:dyDescent="0.25">
      <c r="A1" s="96"/>
      <c r="B1" s="95" t="s">
        <v>0</v>
      </c>
      <c r="C1" s="134" t="s">
        <v>1</v>
      </c>
      <c r="D1" s="98"/>
      <c r="E1" s="99"/>
      <c r="F1" s="81"/>
      <c r="G1" s="81"/>
      <c r="H1" s="94"/>
    </row>
    <row r="2" spans="1:8" ht="34.5" customHeight="1" x14ac:dyDescent="0.25">
      <c r="A2" s="96"/>
      <c r="B2" s="95"/>
      <c r="C2" s="84" t="s">
        <v>2</v>
      </c>
      <c r="D2" s="100"/>
      <c r="E2" s="101"/>
      <c r="F2" s="82"/>
      <c r="G2" s="82"/>
      <c r="H2" s="94"/>
    </row>
    <row r="3" spans="1:8" ht="27" customHeight="1" thickBot="1" x14ac:dyDescent="0.3">
      <c r="A3" s="96"/>
      <c r="B3" s="85" t="s">
        <v>205</v>
      </c>
      <c r="C3" s="86" t="s">
        <v>206</v>
      </c>
      <c r="D3" s="97" t="s">
        <v>200</v>
      </c>
      <c r="E3" s="97"/>
      <c r="F3" s="83"/>
      <c r="G3" s="83"/>
    </row>
    <row r="4" spans="1:8" ht="16.5" thickBot="1" x14ac:dyDescent="0.3">
      <c r="B4" s="87"/>
      <c r="C4" s="88"/>
      <c r="D4" s="89"/>
      <c r="E4" s="90"/>
    </row>
    <row r="5" spans="1:8" ht="39" customHeight="1" thickBot="1" x14ac:dyDescent="0.3">
      <c r="B5" s="135" t="s">
        <v>1</v>
      </c>
      <c r="C5" s="136"/>
      <c r="E5" s="91"/>
    </row>
    <row r="6" spans="1:8" ht="39" customHeight="1" thickBot="1" x14ac:dyDescent="0.3">
      <c r="B6" s="113" t="s">
        <v>199</v>
      </c>
      <c r="C6" s="114"/>
      <c r="E6" s="91"/>
    </row>
    <row r="7" spans="1:8" ht="18" customHeight="1" thickBot="1" x14ac:dyDescent="0.3">
      <c r="B7" s="137" t="s">
        <v>3</v>
      </c>
      <c r="C7" s="138"/>
      <c r="E7" s="91"/>
    </row>
    <row r="8" spans="1:8" ht="17.25" customHeight="1" thickBot="1" x14ac:dyDescent="0.3">
      <c r="B8" s="139" t="s">
        <v>4</v>
      </c>
      <c r="C8" s="139" t="s">
        <v>5</v>
      </c>
      <c r="E8" s="91"/>
    </row>
    <row r="9" spans="1:8" ht="20.25" customHeight="1" x14ac:dyDescent="0.25">
      <c r="B9" s="105" t="s">
        <v>6</v>
      </c>
      <c r="C9" s="22" t="s">
        <v>7</v>
      </c>
      <c r="E9" s="91"/>
    </row>
    <row r="10" spans="1:8" ht="20.25" customHeight="1" x14ac:dyDescent="0.25">
      <c r="B10" s="106"/>
      <c r="C10" s="23" t="s">
        <v>8</v>
      </c>
      <c r="E10" s="91"/>
    </row>
    <row r="11" spans="1:8" ht="20.25" customHeight="1" thickBot="1" x14ac:dyDescent="0.3">
      <c r="B11" s="107"/>
      <c r="C11" s="24" t="s">
        <v>9</v>
      </c>
      <c r="E11" s="91"/>
    </row>
    <row r="12" spans="1:8" ht="20.25" customHeight="1" x14ac:dyDescent="0.25">
      <c r="B12" s="102" t="s">
        <v>10</v>
      </c>
      <c r="C12" s="25" t="s">
        <v>11</v>
      </c>
      <c r="E12" s="91"/>
    </row>
    <row r="13" spans="1:8" ht="20.25" customHeight="1" x14ac:dyDescent="0.25">
      <c r="B13" s="103"/>
      <c r="C13" s="26" t="s">
        <v>12</v>
      </c>
      <c r="E13" s="91"/>
    </row>
    <row r="14" spans="1:8" ht="20.25" customHeight="1" x14ac:dyDescent="0.25">
      <c r="B14" s="103"/>
      <c r="C14" s="26" t="s">
        <v>13</v>
      </c>
      <c r="E14" s="91"/>
    </row>
    <row r="15" spans="1:8" ht="20.25" customHeight="1" x14ac:dyDescent="0.25">
      <c r="B15" s="103"/>
      <c r="C15" s="26" t="s">
        <v>14</v>
      </c>
      <c r="E15" s="91"/>
    </row>
    <row r="16" spans="1:8" ht="27" customHeight="1" x14ac:dyDescent="0.25">
      <c r="B16" s="103"/>
      <c r="C16" s="26" t="s">
        <v>15</v>
      </c>
      <c r="E16" s="91"/>
    </row>
    <row r="17" spans="2:5" ht="20.25" customHeight="1" thickBot="1" x14ac:dyDescent="0.3">
      <c r="B17" s="104"/>
      <c r="C17" s="27" t="s">
        <v>16</v>
      </c>
      <c r="E17" s="91"/>
    </row>
    <row r="18" spans="2:5" ht="20.25" customHeight="1" x14ac:dyDescent="0.25">
      <c r="B18" s="108" t="s">
        <v>17</v>
      </c>
      <c r="C18" s="25" t="s">
        <v>18</v>
      </c>
      <c r="E18" s="91"/>
    </row>
    <row r="19" spans="2:5" ht="20.25" customHeight="1" x14ac:dyDescent="0.25">
      <c r="B19" s="109"/>
      <c r="C19" s="26" t="s">
        <v>19</v>
      </c>
      <c r="E19" s="91"/>
    </row>
    <row r="20" spans="2:5" ht="20.25" customHeight="1" x14ac:dyDescent="0.25">
      <c r="B20" s="109"/>
      <c r="C20" s="26" t="s">
        <v>20</v>
      </c>
      <c r="E20" s="91"/>
    </row>
    <row r="21" spans="2:5" ht="20.25" customHeight="1" thickBot="1" x14ac:dyDescent="0.3">
      <c r="B21" s="110"/>
      <c r="C21" s="27" t="s">
        <v>21</v>
      </c>
      <c r="E21" s="91"/>
    </row>
    <row r="22" spans="2:5" ht="20.25" customHeight="1" x14ac:dyDescent="0.25">
      <c r="B22" s="102" t="s">
        <v>22</v>
      </c>
      <c r="C22" s="22" t="s">
        <v>198</v>
      </c>
      <c r="E22" s="91"/>
    </row>
    <row r="23" spans="2:5" ht="20.25" customHeight="1" x14ac:dyDescent="0.25">
      <c r="B23" s="103"/>
      <c r="C23" s="23" t="s">
        <v>23</v>
      </c>
      <c r="E23" s="91"/>
    </row>
    <row r="24" spans="2:5" ht="20.25" customHeight="1" thickBot="1" x14ac:dyDescent="0.3">
      <c r="B24" s="104"/>
      <c r="C24" s="24" t="s">
        <v>24</v>
      </c>
      <c r="E24" s="91"/>
    </row>
    <row r="25" spans="2:5" ht="35.25" customHeight="1" thickBot="1" x14ac:dyDescent="0.3">
      <c r="B25" s="113"/>
      <c r="C25" s="114"/>
      <c r="E25" s="91"/>
    </row>
    <row r="26" spans="2:5" ht="36" customHeight="1" thickBot="1" x14ac:dyDescent="0.3">
      <c r="B26" s="140" t="s">
        <v>25</v>
      </c>
      <c r="C26" s="141"/>
      <c r="E26" s="91"/>
    </row>
    <row r="27" spans="2:5" ht="50.25" customHeight="1" thickBot="1" x14ac:dyDescent="0.3">
      <c r="B27" s="20" t="s">
        <v>26</v>
      </c>
      <c r="C27" s="19" t="s">
        <v>27</v>
      </c>
      <c r="E27" s="91"/>
    </row>
    <row r="28" spans="2:5" ht="50.25" customHeight="1" thickBot="1" x14ac:dyDescent="0.3">
      <c r="B28" s="13" t="s">
        <v>28</v>
      </c>
      <c r="C28" s="19" t="s">
        <v>29</v>
      </c>
      <c r="E28" s="91"/>
    </row>
    <row r="29" spans="2:5" ht="50.25" customHeight="1" thickBot="1" x14ac:dyDescent="0.3">
      <c r="B29" s="13" t="s">
        <v>30</v>
      </c>
      <c r="C29" s="19" t="s">
        <v>31</v>
      </c>
      <c r="E29" s="91"/>
    </row>
    <row r="30" spans="2:5" ht="36" customHeight="1" thickBot="1" x14ac:dyDescent="0.3">
      <c r="B30" s="111"/>
      <c r="C30" s="112"/>
      <c r="E30" s="91"/>
    </row>
    <row r="31" spans="2:5" ht="35.25" customHeight="1" thickBot="1" x14ac:dyDescent="0.3">
      <c r="B31" s="140" t="s">
        <v>32</v>
      </c>
      <c r="C31" s="141"/>
      <c r="E31" s="91"/>
    </row>
    <row r="32" spans="2:5" ht="40.5" customHeight="1" thickBot="1" x14ac:dyDescent="0.3">
      <c r="B32" s="20" t="s">
        <v>33</v>
      </c>
      <c r="C32" s="38" t="s">
        <v>34</v>
      </c>
      <c r="E32" s="91"/>
    </row>
    <row r="33" spans="2:5" ht="40.5" customHeight="1" thickBot="1" x14ac:dyDescent="0.3">
      <c r="B33" s="14" t="s">
        <v>35</v>
      </c>
      <c r="C33" s="38" t="s">
        <v>36</v>
      </c>
      <c r="E33" s="91"/>
    </row>
    <row r="34" spans="2:5" ht="40.5" customHeight="1" thickBot="1" x14ac:dyDescent="0.3">
      <c r="B34" s="15" t="s">
        <v>37</v>
      </c>
      <c r="C34" s="38" t="s">
        <v>38</v>
      </c>
      <c r="E34" s="91"/>
    </row>
    <row r="35" spans="2:5" ht="40.5" customHeight="1" thickBot="1" x14ac:dyDescent="0.3">
      <c r="B35" s="113"/>
      <c r="C35" s="114"/>
      <c r="E35" s="91"/>
    </row>
    <row r="36" spans="2:5" ht="39" customHeight="1" thickBot="1" x14ac:dyDescent="0.3">
      <c r="B36" s="140" t="s">
        <v>39</v>
      </c>
      <c r="C36" s="141"/>
      <c r="E36" s="91"/>
    </row>
    <row r="37" spans="2:5" ht="35.25" customHeight="1" thickBot="1" x14ac:dyDescent="0.3">
      <c r="B37" s="21" t="s">
        <v>40</v>
      </c>
      <c r="C37" s="16" t="s">
        <v>41</v>
      </c>
      <c r="E37" s="91"/>
    </row>
    <row r="38" spans="2:5" ht="35.25" customHeight="1" thickBot="1" x14ac:dyDescent="0.3">
      <c r="B38" s="17" t="s">
        <v>42</v>
      </c>
      <c r="C38" s="13" t="s">
        <v>43</v>
      </c>
      <c r="E38" s="91"/>
    </row>
    <row r="39" spans="2:5" ht="35.25" customHeight="1" thickBot="1" x14ac:dyDescent="0.3">
      <c r="B39" s="18" t="s">
        <v>44</v>
      </c>
      <c r="C39" s="13" t="s">
        <v>45</v>
      </c>
      <c r="D39" s="92"/>
      <c r="E39" s="93"/>
    </row>
    <row r="40" spans="2:5" ht="30" customHeight="1" x14ac:dyDescent="0.25"/>
    <row r="41" spans="2:5" ht="27.75" customHeight="1" x14ac:dyDescent="0.25"/>
  </sheetData>
  <mergeCells count="18">
    <mergeCell ref="B5:C5"/>
    <mergeCell ref="B7:C7"/>
    <mergeCell ref="B36:C36"/>
    <mergeCell ref="B31:C31"/>
    <mergeCell ref="B26:C26"/>
    <mergeCell ref="B12:B17"/>
    <mergeCell ref="B22:B24"/>
    <mergeCell ref="B9:B11"/>
    <mergeCell ref="B18:B21"/>
    <mergeCell ref="B30:C30"/>
    <mergeCell ref="B35:C35"/>
    <mergeCell ref="B25:C25"/>
    <mergeCell ref="B6:C6"/>
    <mergeCell ref="H1:H2"/>
    <mergeCell ref="B1:B2"/>
    <mergeCell ref="A1:A3"/>
    <mergeCell ref="D3:E3"/>
    <mergeCell ref="D1:E2"/>
  </mergeCells>
  <conditionalFormatting sqref="B28:B30">
    <cfRule type="cellIs" dxfId="14" priority="4" stopIfTrue="1" operator="equal">
      <formula>"INMINENTE"</formula>
    </cfRule>
    <cfRule type="cellIs" dxfId="13" priority="5" stopIfTrue="1" operator="equal">
      <formula>"PROBABLE"</formula>
    </cfRule>
    <cfRule type="cellIs" dxfId="12" priority="6" stopIfTrue="1" operator="equal">
      <formula>"POSIBLE"</formula>
    </cfRule>
  </conditionalFormatting>
  <pageMargins left="0.7" right="0.7" top="0.75" bottom="0.75" header="0.3" footer="0.3"/>
  <pageSetup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20"/>
  <sheetViews>
    <sheetView showGridLines="0" zoomScale="60" zoomScaleNormal="60" zoomScaleSheetLayoutView="40" zoomScalePageLayoutView="30" workbookViewId="0">
      <selection activeCell="B2" sqref="B2:J3"/>
    </sheetView>
  </sheetViews>
  <sheetFormatPr baseColWidth="10" defaultColWidth="11.5546875" defaultRowHeight="15.75" x14ac:dyDescent="0.25"/>
  <cols>
    <col min="1" max="1" width="1.44140625" style="1" customWidth="1"/>
    <col min="2" max="2" width="7.88671875" style="1" customWidth="1"/>
    <col min="3" max="3" width="24.77734375" style="1" customWidth="1"/>
    <col min="4" max="4" width="14.44140625" style="1" customWidth="1"/>
    <col min="5" max="5" width="12.88671875" style="37" customWidth="1"/>
    <col min="6" max="6" width="12" style="1" customWidth="1"/>
    <col min="7" max="7" width="28.88671875" style="1" customWidth="1"/>
    <col min="8" max="8" width="19.5546875" style="1" customWidth="1"/>
    <col min="9" max="9" width="16.33203125" style="1" customWidth="1"/>
    <col min="10" max="10" width="13.6640625" style="1" customWidth="1"/>
    <col min="11" max="16384" width="11.5546875" style="1"/>
  </cols>
  <sheetData>
    <row r="1" spans="2:10" ht="7.5" customHeight="1" thickBot="1" x14ac:dyDescent="0.3"/>
    <row r="2" spans="2:10" ht="15" customHeight="1" x14ac:dyDescent="0.25">
      <c r="B2" s="142" t="s">
        <v>46</v>
      </c>
      <c r="C2" s="143"/>
      <c r="D2" s="143"/>
      <c r="E2" s="143"/>
      <c r="F2" s="143"/>
      <c r="G2" s="143"/>
      <c r="H2" s="143"/>
      <c r="I2" s="143"/>
      <c r="J2" s="144"/>
    </row>
    <row r="3" spans="2:10" ht="33" customHeight="1" x14ac:dyDescent="0.25">
      <c r="B3" s="145"/>
      <c r="C3" s="146"/>
      <c r="D3" s="146"/>
      <c r="E3" s="146"/>
      <c r="F3" s="146"/>
      <c r="G3" s="146"/>
      <c r="H3" s="146"/>
      <c r="I3" s="146"/>
      <c r="J3" s="147"/>
    </row>
    <row r="4" spans="2:10" ht="33" customHeight="1" x14ac:dyDescent="0.25">
      <c r="B4" s="60" t="s">
        <v>47</v>
      </c>
      <c r="C4" s="58" t="s">
        <v>48</v>
      </c>
      <c r="D4" s="58" t="s">
        <v>49</v>
      </c>
      <c r="E4" s="59" t="s">
        <v>50</v>
      </c>
      <c r="F4" s="59" t="s">
        <v>51</v>
      </c>
      <c r="G4" s="119" t="s">
        <v>52</v>
      </c>
      <c r="H4" s="119"/>
      <c r="I4" s="59" t="s">
        <v>53</v>
      </c>
      <c r="J4" s="61" t="s">
        <v>54</v>
      </c>
    </row>
    <row r="5" spans="2:10" ht="56.25" customHeight="1" x14ac:dyDescent="0.25">
      <c r="B5" s="115" t="s">
        <v>55</v>
      </c>
      <c r="C5" s="56" t="s">
        <v>56</v>
      </c>
      <c r="D5" s="56" t="s">
        <v>57</v>
      </c>
      <c r="E5" s="57"/>
      <c r="F5" s="57" t="s">
        <v>58</v>
      </c>
      <c r="G5" s="117" t="s">
        <v>59</v>
      </c>
      <c r="H5" s="117"/>
      <c r="I5" s="56" t="s">
        <v>28</v>
      </c>
      <c r="J5" s="62"/>
    </row>
    <row r="6" spans="2:10" ht="52.5" customHeight="1" x14ac:dyDescent="0.25">
      <c r="B6" s="115"/>
      <c r="C6" s="56" t="s">
        <v>60</v>
      </c>
      <c r="D6" s="56" t="s">
        <v>57</v>
      </c>
      <c r="E6" s="57"/>
      <c r="F6" s="57" t="s">
        <v>58</v>
      </c>
      <c r="G6" s="117" t="s">
        <v>61</v>
      </c>
      <c r="H6" s="117"/>
      <c r="I6" s="56" t="s">
        <v>28</v>
      </c>
      <c r="J6" s="62"/>
    </row>
    <row r="7" spans="2:10" ht="73.5" customHeight="1" x14ac:dyDescent="0.25">
      <c r="B7" s="115"/>
      <c r="C7" s="56" t="s">
        <v>62</v>
      </c>
      <c r="D7" s="56" t="s">
        <v>57</v>
      </c>
      <c r="E7" s="57" t="s">
        <v>58</v>
      </c>
      <c r="F7" s="57" t="s">
        <v>58</v>
      </c>
      <c r="G7" s="117" t="s">
        <v>63</v>
      </c>
      <c r="H7" s="117"/>
      <c r="I7" s="56" t="s">
        <v>28</v>
      </c>
      <c r="J7" s="62"/>
    </row>
    <row r="8" spans="2:10" ht="111" customHeight="1" x14ac:dyDescent="0.25">
      <c r="B8" s="115" t="s">
        <v>64</v>
      </c>
      <c r="C8" s="56" t="s">
        <v>65</v>
      </c>
      <c r="D8" s="56" t="s">
        <v>57</v>
      </c>
      <c r="E8" s="57" t="s">
        <v>58</v>
      </c>
      <c r="F8" s="57" t="s">
        <v>58</v>
      </c>
      <c r="G8" s="117" t="s">
        <v>204</v>
      </c>
      <c r="H8" s="117"/>
      <c r="I8" s="56" t="s">
        <v>28</v>
      </c>
      <c r="J8" s="62"/>
    </row>
    <row r="9" spans="2:10" ht="65.25" customHeight="1" x14ac:dyDescent="0.25">
      <c r="B9" s="115"/>
      <c r="C9" s="56" t="s">
        <v>66</v>
      </c>
      <c r="D9" s="56" t="s">
        <v>57</v>
      </c>
      <c r="E9" s="57" t="s">
        <v>58</v>
      </c>
      <c r="F9" s="57" t="s">
        <v>58</v>
      </c>
      <c r="G9" s="117" t="s">
        <v>67</v>
      </c>
      <c r="H9" s="117"/>
      <c r="I9" s="56" t="s">
        <v>26</v>
      </c>
      <c r="J9" s="62"/>
    </row>
    <row r="10" spans="2:10" ht="65.25" customHeight="1" x14ac:dyDescent="0.25">
      <c r="B10" s="115"/>
      <c r="C10" s="56" t="s">
        <v>13</v>
      </c>
      <c r="D10" s="56" t="s">
        <v>57</v>
      </c>
      <c r="E10" s="57" t="s">
        <v>58</v>
      </c>
      <c r="F10" s="57"/>
      <c r="G10" s="117" t="s">
        <v>68</v>
      </c>
      <c r="H10" s="117"/>
      <c r="I10" s="56" t="s">
        <v>28</v>
      </c>
      <c r="J10" s="62"/>
    </row>
    <row r="11" spans="2:10" ht="56.25" customHeight="1" x14ac:dyDescent="0.25">
      <c r="B11" s="115"/>
      <c r="C11" s="56" t="s">
        <v>14</v>
      </c>
      <c r="D11" s="56" t="s">
        <v>57</v>
      </c>
      <c r="E11" s="57" t="s">
        <v>58</v>
      </c>
      <c r="F11" s="57"/>
      <c r="G11" s="117" t="s">
        <v>69</v>
      </c>
      <c r="H11" s="117"/>
      <c r="I11" s="56" t="s">
        <v>26</v>
      </c>
      <c r="J11" s="62"/>
    </row>
    <row r="12" spans="2:10" ht="69.75" customHeight="1" x14ac:dyDescent="0.25">
      <c r="B12" s="115"/>
      <c r="C12" s="56" t="s">
        <v>15</v>
      </c>
      <c r="D12" s="56" t="s">
        <v>57</v>
      </c>
      <c r="E12" s="57" t="s">
        <v>58</v>
      </c>
      <c r="F12" s="57"/>
      <c r="G12" s="117" t="s">
        <v>70</v>
      </c>
      <c r="H12" s="117"/>
      <c r="I12" s="56" t="s">
        <v>26</v>
      </c>
      <c r="J12" s="62"/>
    </row>
    <row r="13" spans="2:10" ht="129" customHeight="1" x14ac:dyDescent="0.25">
      <c r="B13" s="115"/>
      <c r="C13" s="56" t="s">
        <v>16</v>
      </c>
      <c r="D13" s="56" t="s">
        <v>57</v>
      </c>
      <c r="E13" s="57" t="s">
        <v>58</v>
      </c>
      <c r="F13" s="57"/>
      <c r="G13" s="117" t="s">
        <v>203</v>
      </c>
      <c r="H13" s="117"/>
      <c r="I13" s="56" t="s">
        <v>28</v>
      </c>
      <c r="J13" s="62"/>
    </row>
    <row r="14" spans="2:10" ht="61.5" customHeight="1" x14ac:dyDescent="0.25">
      <c r="B14" s="115" t="s">
        <v>71</v>
      </c>
      <c r="C14" s="56" t="s">
        <v>18</v>
      </c>
      <c r="D14" s="56" t="s">
        <v>57</v>
      </c>
      <c r="E14" s="57" t="s">
        <v>58</v>
      </c>
      <c r="F14" s="57" t="s">
        <v>58</v>
      </c>
      <c r="G14" s="117" t="s">
        <v>72</v>
      </c>
      <c r="H14" s="117"/>
      <c r="I14" s="56" t="s">
        <v>28</v>
      </c>
      <c r="J14" s="62"/>
    </row>
    <row r="15" spans="2:10" ht="57.75" customHeight="1" x14ac:dyDescent="0.25">
      <c r="B15" s="115"/>
      <c r="C15" s="56" t="s">
        <v>73</v>
      </c>
      <c r="D15" s="56" t="s">
        <v>57</v>
      </c>
      <c r="E15" s="57" t="s">
        <v>58</v>
      </c>
      <c r="F15" s="57" t="s">
        <v>58</v>
      </c>
      <c r="G15" s="117" t="s">
        <v>74</v>
      </c>
      <c r="H15" s="117"/>
      <c r="I15" s="56" t="s">
        <v>28</v>
      </c>
      <c r="J15" s="62"/>
    </row>
    <row r="16" spans="2:10" ht="72.75" customHeight="1" x14ac:dyDescent="0.25">
      <c r="B16" s="115"/>
      <c r="C16" s="56" t="s">
        <v>20</v>
      </c>
      <c r="D16" s="56" t="s">
        <v>57</v>
      </c>
      <c r="E16" s="57" t="s">
        <v>58</v>
      </c>
      <c r="F16" s="57" t="s">
        <v>58</v>
      </c>
      <c r="G16" s="117" t="s">
        <v>75</v>
      </c>
      <c r="H16" s="117"/>
      <c r="I16" s="56" t="s">
        <v>28</v>
      </c>
      <c r="J16" s="62"/>
    </row>
    <row r="17" spans="2:10" ht="58.5" customHeight="1" x14ac:dyDescent="0.25">
      <c r="B17" s="115"/>
      <c r="C17" s="56" t="s">
        <v>21</v>
      </c>
      <c r="D17" s="56" t="s">
        <v>57</v>
      </c>
      <c r="E17" s="57"/>
      <c r="F17" s="57" t="s">
        <v>58</v>
      </c>
      <c r="G17" s="117" t="s">
        <v>76</v>
      </c>
      <c r="H17" s="117"/>
      <c r="I17" s="56" t="s">
        <v>30</v>
      </c>
      <c r="J17" s="62"/>
    </row>
    <row r="18" spans="2:10" ht="135.75" customHeight="1" x14ac:dyDescent="0.25">
      <c r="B18" s="115" t="s">
        <v>77</v>
      </c>
      <c r="C18" s="56" t="s">
        <v>198</v>
      </c>
      <c r="D18" s="56" t="s">
        <v>57</v>
      </c>
      <c r="E18" s="57"/>
      <c r="F18" s="57" t="s">
        <v>58</v>
      </c>
      <c r="G18" s="117" t="s">
        <v>78</v>
      </c>
      <c r="H18" s="117"/>
      <c r="I18" s="56" t="s">
        <v>28</v>
      </c>
      <c r="J18" s="62"/>
    </row>
    <row r="19" spans="2:10" ht="65.25" customHeight="1" x14ac:dyDescent="0.25">
      <c r="B19" s="115"/>
      <c r="C19" s="56" t="s">
        <v>79</v>
      </c>
      <c r="D19" s="56" t="s">
        <v>57</v>
      </c>
      <c r="E19" s="57"/>
      <c r="F19" s="57" t="s">
        <v>58</v>
      </c>
      <c r="G19" s="117" t="s">
        <v>80</v>
      </c>
      <c r="H19" s="117"/>
      <c r="I19" s="56" t="s">
        <v>26</v>
      </c>
      <c r="J19" s="62"/>
    </row>
    <row r="20" spans="2:10" ht="57.75" customHeight="1" thickBot="1" x14ac:dyDescent="0.3">
      <c r="B20" s="116"/>
      <c r="C20" s="63" t="s">
        <v>81</v>
      </c>
      <c r="D20" s="63" t="s">
        <v>57</v>
      </c>
      <c r="E20" s="64" t="s">
        <v>58</v>
      </c>
      <c r="F20" s="64" t="s">
        <v>58</v>
      </c>
      <c r="G20" s="118" t="s">
        <v>82</v>
      </c>
      <c r="H20" s="118"/>
      <c r="I20" s="63" t="s">
        <v>26</v>
      </c>
      <c r="J20" s="65"/>
    </row>
  </sheetData>
  <mergeCells count="22">
    <mergeCell ref="G6:H6"/>
    <mergeCell ref="G8:H8"/>
    <mergeCell ref="B2:J3"/>
    <mergeCell ref="B8:B13"/>
    <mergeCell ref="G7:H7"/>
    <mergeCell ref="B5:B7"/>
    <mergeCell ref="G4:H4"/>
    <mergeCell ref="G5:H5"/>
    <mergeCell ref="G9:H9"/>
    <mergeCell ref="G11:H11"/>
    <mergeCell ref="B18:B20"/>
    <mergeCell ref="G16:H16"/>
    <mergeCell ref="B14:B17"/>
    <mergeCell ref="G10:H10"/>
    <mergeCell ref="G14:H14"/>
    <mergeCell ref="G13:H13"/>
    <mergeCell ref="G12:H12"/>
    <mergeCell ref="G18:H18"/>
    <mergeCell ref="G15:H15"/>
    <mergeCell ref="G17:H17"/>
    <mergeCell ref="G19:H19"/>
    <mergeCell ref="G20:H20"/>
  </mergeCells>
  <pageMargins left="0.7" right="0.7" top="0.75" bottom="0.75" header="0.3" footer="0.3"/>
  <pageSetup scale="5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DJ27"/>
  <sheetViews>
    <sheetView showGridLines="0" zoomScaleNormal="100" zoomScaleSheetLayoutView="100" zoomScalePageLayoutView="80" workbookViewId="0">
      <selection activeCell="B2" sqref="B2:E2"/>
    </sheetView>
  </sheetViews>
  <sheetFormatPr baseColWidth="10" defaultColWidth="11.5546875" defaultRowHeight="39.75" customHeight="1" x14ac:dyDescent="0.2"/>
  <cols>
    <col min="1" max="1" width="1.44140625" style="29" customWidth="1"/>
    <col min="2" max="2" width="34.21875" style="29" customWidth="1"/>
    <col min="3" max="4" width="11.109375" style="29" customWidth="1"/>
    <col min="5" max="5" width="18.5546875" style="29" customWidth="1"/>
    <col min="6" max="6" width="1.109375" style="29" customWidth="1"/>
    <col min="7" max="7" width="10.88671875" style="29" customWidth="1"/>
    <col min="8" max="16384" width="11.5546875" style="29"/>
  </cols>
  <sheetData>
    <row r="1" spans="2:8" ht="8.25" customHeight="1" thickBot="1" x14ac:dyDescent="0.25"/>
    <row r="2" spans="2:8" s="3" customFormat="1" ht="30" customHeight="1" thickBot="1" x14ac:dyDescent="0.25">
      <c r="B2" s="148" t="s">
        <v>83</v>
      </c>
      <c r="C2" s="149"/>
      <c r="D2" s="149"/>
      <c r="E2" s="150"/>
      <c r="G2" s="30" t="s">
        <v>84</v>
      </c>
      <c r="H2" s="30">
        <v>1</v>
      </c>
    </row>
    <row r="3" spans="2:8" ht="24" customHeight="1" thickBot="1" x14ac:dyDescent="0.25">
      <c r="B3" s="45" t="s">
        <v>85</v>
      </c>
      <c r="C3" s="43" t="s">
        <v>86</v>
      </c>
      <c r="D3" s="43" t="s">
        <v>87</v>
      </c>
      <c r="E3" s="46" t="s">
        <v>88</v>
      </c>
      <c r="G3" s="30" t="s">
        <v>89</v>
      </c>
      <c r="H3" s="30">
        <v>0</v>
      </c>
    </row>
    <row r="4" spans="2:8" s="31" customFormat="1" ht="16.5" customHeight="1" thickBot="1" x14ac:dyDescent="0.25">
      <c r="B4" s="120" t="s">
        <v>90</v>
      </c>
      <c r="C4" s="121"/>
      <c r="D4" s="121"/>
      <c r="E4" s="122"/>
      <c r="G4" s="30" t="s">
        <v>91</v>
      </c>
      <c r="H4" s="30">
        <v>0.5</v>
      </c>
    </row>
    <row r="5" spans="2:8" ht="42" customHeight="1" x14ac:dyDescent="0.2">
      <c r="B5" s="41" t="s">
        <v>92</v>
      </c>
      <c r="C5" s="32" t="str">
        <f>IF(AND(D5&gt;=1,D5&lt;=1),"SI",IF(AND(D5&gt;=0.5,D5&lt;=0.5),"PARCIALMENTE",IF(AND(D5&gt;=0,D5&lt;=0),"NO",0)))</f>
        <v>SI</v>
      </c>
      <c r="D5" s="32">
        <v>1</v>
      </c>
      <c r="E5" s="40"/>
    </row>
    <row r="6" spans="2:8" ht="32.25" customHeight="1" x14ac:dyDescent="0.2">
      <c r="B6" s="41" t="s">
        <v>93</v>
      </c>
      <c r="C6" s="32" t="str">
        <f t="shared" ref="C6:C11" si="0">IF(AND(D6&gt;=1,D6&lt;=1),"SI",IF(AND(D6&gt;=0.5,D6&lt;=0.5),"PARCIALMENTE",IF(AND(D6&gt;=0,D6&lt;=0),"NO",0)))</f>
        <v>SI</v>
      </c>
      <c r="D6" s="32">
        <v>1</v>
      </c>
      <c r="E6" s="42"/>
    </row>
    <row r="7" spans="2:8" ht="30.75" customHeight="1" x14ac:dyDescent="0.2">
      <c r="B7" s="41" t="s">
        <v>94</v>
      </c>
      <c r="C7" s="32" t="s">
        <v>57</v>
      </c>
      <c r="D7" s="32">
        <v>1</v>
      </c>
      <c r="E7" s="40" t="s">
        <v>95</v>
      </c>
    </row>
    <row r="8" spans="2:8" ht="27" customHeight="1" x14ac:dyDescent="0.2">
      <c r="B8" s="41" t="s">
        <v>96</v>
      </c>
      <c r="C8" s="32" t="str">
        <f t="shared" si="0"/>
        <v>SI</v>
      </c>
      <c r="D8" s="32">
        <v>1</v>
      </c>
      <c r="E8" s="42"/>
    </row>
    <row r="9" spans="2:8" ht="19.5" customHeight="1" x14ac:dyDescent="0.2">
      <c r="B9" s="41" t="s">
        <v>97</v>
      </c>
      <c r="C9" s="32" t="str">
        <f t="shared" si="0"/>
        <v>SI</v>
      </c>
      <c r="D9" s="33">
        <v>1</v>
      </c>
      <c r="E9" s="42"/>
    </row>
    <row r="10" spans="2:8" ht="39.75" customHeight="1" x14ac:dyDescent="0.2">
      <c r="B10" s="41" t="s">
        <v>98</v>
      </c>
      <c r="C10" s="32" t="str">
        <f t="shared" si="0"/>
        <v>SI</v>
      </c>
      <c r="D10" s="32">
        <v>1</v>
      </c>
      <c r="E10" s="42"/>
    </row>
    <row r="11" spans="2:8" ht="32.25" customHeight="1" x14ac:dyDescent="0.2">
      <c r="B11" s="41" t="s">
        <v>99</v>
      </c>
      <c r="C11" s="32" t="str">
        <f t="shared" si="0"/>
        <v>SI</v>
      </c>
      <c r="D11" s="32">
        <v>1</v>
      </c>
      <c r="E11" s="42"/>
    </row>
    <row r="12" spans="2:8" s="34" customFormat="1" ht="24" customHeight="1" x14ac:dyDescent="0.2">
      <c r="B12" s="47" t="s">
        <v>100</v>
      </c>
      <c r="C12" s="44">
        <f>SUM(D5:D11)</f>
        <v>7</v>
      </c>
      <c r="D12" s="44">
        <f>C12/7</f>
        <v>1</v>
      </c>
      <c r="E12" s="48"/>
    </row>
    <row r="13" spans="2:8" ht="19.5" customHeight="1" x14ac:dyDescent="0.2">
      <c r="B13" s="45" t="s">
        <v>85</v>
      </c>
      <c r="C13" s="43" t="s">
        <v>86</v>
      </c>
      <c r="D13" s="43" t="s">
        <v>87</v>
      </c>
      <c r="E13" s="46" t="s">
        <v>88</v>
      </c>
    </row>
    <row r="14" spans="2:8" ht="18.75" customHeight="1" x14ac:dyDescent="0.2">
      <c r="B14" s="120" t="s">
        <v>101</v>
      </c>
      <c r="C14" s="121"/>
      <c r="D14" s="121"/>
      <c r="E14" s="122"/>
    </row>
    <row r="15" spans="2:8" ht="33" customHeight="1" x14ac:dyDescent="0.2">
      <c r="B15" s="41" t="s">
        <v>102</v>
      </c>
      <c r="C15" s="32" t="str">
        <f>IF(AND(D15&gt;=1,D15&lt;=1),"SI",IF(AND(D15&gt;=0.5,D15&lt;=0.5),"PARCIALMENTE",IF(AND(D15&gt;=0,D15&lt;=0),"NO",0)))</f>
        <v>SI</v>
      </c>
      <c r="D15" s="32">
        <v>1</v>
      </c>
      <c r="E15" s="42"/>
    </row>
    <row r="16" spans="2:8" ht="38.25" customHeight="1" x14ac:dyDescent="0.2">
      <c r="B16" s="41" t="s">
        <v>103</v>
      </c>
      <c r="C16" s="32" t="str">
        <f>IF(AND(D16&gt;=1,D16&lt;=1),"SI",IF(AND(D16&gt;=0.5,D16&lt;=0.5),"PARCIALMENTE",IF(AND(D16&gt;=0,D16&lt;=0),"NO",0)))</f>
        <v>PARCIALMENTE</v>
      </c>
      <c r="D16" s="32">
        <v>0.5</v>
      </c>
      <c r="E16" s="40" t="s">
        <v>104</v>
      </c>
    </row>
    <row r="17" spans="2:114" s="31" customFormat="1" ht="30.75" customHeight="1" x14ac:dyDescent="0.2">
      <c r="B17" s="41" t="s">
        <v>105</v>
      </c>
      <c r="C17" s="32" t="str">
        <f>IF(AND(D17&gt;=1,D17&lt;=1),"SI",IF(AND(D17&gt;=0.5,D17&lt;=0.5),"PARCIALMENTE",IF(AND(D17&gt;=0,D17&lt;=0),"NO",0)))</f>
        <v>SI</v>
      </c>
      <c r="D17" s="32">
        <v>1</v>
      </c>
      <c r="E17" s="40"/>
    </row>
    <row r="18" spans="2:114" ht="34.5" customHeight="1" x14ac:dyDescent="0.2">
      <c r="B18" s="41" t="s">
        <v>106</v>
      </c>
      <c r="C18" s="32" t="str">
        <f>IF(AND(D18&gt;=1,D18&lt;=1),"SI",IF(AND(D18&gt;=0.5,D18&lt;=0.5),"PARCIALMENTE",IF(AND(D18&gt;=0,D18&lt;=0),"NO",0)))</f>
        <v>SI</v>
      </c>
      <c r="D18" s="33">
        <v>1</v>
      </c>
      <c r="E18" s="42"/>
    </row>
    <row r="19" spans="2:114" ht="27" customHeight="1" x14ac:dyDescent="0.2">
      <c r="B19" s="47" t="s">
        <v>107</v>
      </c>
      <c r="C19" s="44">
        <f>SUM(D14:D18)</f>
        <v>3.5</v>
      </c>
      <c r="D19" s="44">
        <f>C19/4</f>
        <v>0.875</v>
      </c>
      <c r="E19" s="48"/>
    </row>
    <row r="20" spans="2:114" ht="21.75" customHeight="1" x14ac:dyDescent="0.2">
      <c r="B20" s="45" t="s">
        <v>85</v>
      </c>
      <c r="C20" s="43" t="s">
        <v>86</v>
      </c>
      <c r="D20" s="43" t="s">
        <v>87</v>
      </c>
      <c r="E20" s="46" t="s">
        <v>88</v>
      </c>
    </row>
    <row r="21" spans="2:114" s="35" customFormat="1" ht="19.5" customHeight="1" x14ac:dyDescent="0.2">
      <c r="B21" s="120" t="s">
        <v>108</v>
      </c>
      <c r="C21" s="121"/>
      <c r="D21" s="121"/>
      <c r="E21" s="122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31"/>
      <c r="DG21" s="31"/>
      <c r="DH21" s="31"/>
      <c r="DI21" s="31"/>
      <c r="DJ21" s="31"/>
    </row>
    <row r="22" spans="2:114" ht="49.5" customHeight="1" x14ac:dyDescent="0.2">
      <c r="B22" s="41" t="s">
        <v>109</v>
      </c>
      <c r="C22" s="32" t="str">
        <f>IF(AND(D22&gt;=1,D22&lt;=1),"SI",IF(AND(D22&gt;=0.5,D22&lt;=0.5),"PARCIALMENTE",IF(AND(D22&gt;=0,D22&lt;=0),"NO",0)))</f>
        <v>SI</v>
      </c>
      <c r="D22" s="32">
        <v>1</v>
      </c>
      <c r="E22" s="42"/>
    </row>
    <row r="23" spans="2:114" ht="39.75" customHeight="1" x14ac:dyDescent="0.2">
      <c r="B23" s="41" t="s">
        <v>110</v>
      </c>
      <c r="C23" s="32" t="str">
        <f>IF(AND(D23&gt;=1,D23&lt;=1),"SI",IF(AND(D23&gt;=0.5,D23&lt;=0.5),"PARCIALMENTE",IF(AND(D23&gt;=0,D23&lt;=0),"NO",0)))</f>
        <v>SI</v>
      </c>
      <c r="D23" s="32">
        <v>1</v>
      </c>
      <c r="E23" s="42"/>
    </row>
    <row r="24" spans="2:114" ht="33" customHeight="1" x14ac:dyDescent="0.2">
      <c r="B24" s="41" t="s">
        <v>111</v>
      </c>
      <c r="C24" s="32" t="str">
        <f>IF(AND(D24&gt;=1,D24&lt;=1),"SI",IF(AND(D24&gt;=0.5,D24&lt;=0.5),"PARCIALMENTE",IF(AND(D24&gt;=0,D24&lt;=0),"NO",0)))</f>
        <v>PARCIALMENTE</v>
      </c>
      <c r="D24" s="32">
        <v>0.5</v>
      </c>
      <c r="E24" s="40" t="s">
        <v>112</v>
      </c>
    </row>
    <row r="25" spans="2:114" ht="24.75" customHeight="1" x14ac:dyDescent="0.2">
      <c r="B25" s="49" t="s">
        <v>113</v>
      </c>
      <c r="C25" s="32" t="str">
        <f>IF(AND(D25&gt;=1,D25&lt;=1),"SI",IF(AND(D25&gt;=0.5,D25&lt;=0.5),"PARCIALMENTE",IF(AND(D25&gt;=0,D25&lt;=0),"NO",0)))</f>
        <v>SI</v>
      </c>
      <c r="D25" s="36">
        <v>1</v>
      </c>
      <c r="E25" s="50"/>
    </row>
    <row r="26" spans="2:114" ht="19.5" customHeight="1" x14ac:dyDescent="0.2">
      <c r="B26" s="47" t="s">
        <v>114</v>
      </c>
      <c r="C26" s="44">
        <f>SUM(D22:D25)</f>
        <v>3.5</v>
      </c>
      <c r="D26" s="44">
        <f>C26/5</f>
        <v>0.7</v>
      </c>
      <c r="E26" s="48"/>
    </row>
    <row r="27" spans="2:114" ht="21.75" customHeight="1" thickBot="1" x14ac:dyDescent="0.25">
      <c r="B27" s="123" t="s">
        <v>115</v>
      </c>
      <c r="C27" s="124"/>
      <c r="D27" s="51">
        <f>D12+D19+D26</f>
        <v>2.5750000000000002</v>
      </c>
      <c r="E27" s="52" t="str">
        <f>IF(AND(D27&gt;=0,D27&lt;=1.05),"ALTA",IF(AND(D27&gt;=1.1,D27&lt;=2),"MEDIA",IF(AND(D27&gt;=2.1,D27&lt;=3),"BAJA",0)))</f>
        <v>BAJA</v>
      </c>
    </row>
  </sheetData>
  <mergeCells count="5">
    <mergeCell ref="B2:E2"/>
    <mergeCell ref="B4:E4"/>
    <mergeCell ref="B14:E14"/>
    <mergeCell ref="B21:E21"/>
    <mergeCell ref="B27:C27"/>
  </mergeCells>
  <conditionalFormatting sqref="E27">
    <cfRule type="containsText" dxfId="11" priority="1" stopIfTrue="1" operator="containsText" text="BAJA">
      <formula>NOT(ISERROR(SEARCH("BAJA",E27)))</formula>
    </cfRule>
    <cfRule type="containsText" dxfId="10" priority="2" stopIfTrue="1" operator="containsText" text="MEDIA">
      <formula>NOT(ISERROR(SEARCH("MEDIA",E27)))</formula>
    </cfRule>
    <cfRule type="containsText" dxfId="9" priority="3" stopIfTrue="1" operator="containsText" text="ALTA">
      <formula>NOT(ISERROR(SEARCH("ALTA",E27)))</formula>
    </cfRule>
  </conditionalFormatting>
  <pageMargins left="0.7" right="0.7" top="0.75" bottom="0.75" header="0.3" footer="0.3"/>
  <pageSetup scale="7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DJ25"/>
  <sheetViews>
    <sheetView showGridLines="0" zoomScaleNormal="100" zoomScaleSheetLayoutView="100" zoomScalePageLayoutView="80" workbookViewId="0">
      <selection activeCell="B2" sqref="B2:E2"/>
    </sheetView>
  </sheetViews>
  <sheetFormatPr baseColWidth="10" defaultColWidth="11.5546875" defaultRowHeight="12.75" x14ac:dyDescent="0.2"/>
  <cols>
    <col min="1" max="1" width="0.88671875" style="29" customWidth="1"/>
    <col min="2" max="2" width="36.77734375" style="29" customWidth="1"/>
    <col min="3" max="3" width="11.77734375" style="29" customWidth="1"/>
    <col min="4" max="4" width="11.44140625" style="29" customWidth="1"/>
    <col min="5" max="5" width="19.5546875" style="29" customWidth="1"/>
    <col min="6" max="6" width="0.88671875" style="29" customWidth="1"/>
    <col min="7" max="7" width="10.88671875" style="29" customWidth="1"/>
    <col min="8" max="16384" width="11.5546875" style="29"/>
  </cols>
  <sheetData>
    <row r="1" spans="2:8" ht="8.25" customHeight="1" thickBot="1" x14ac:dyDescent="0.25"/>
    <row r="2" spans="2:8" s="3" customFormat="1" ht="30.75" customHeight="1" thickBot="1" x14ac:dyDescent="0.25">
      <c r="B2" s="148" t="s">
        <v>116</v>
      </c>
      <c r="C2" s="149"/>
      <c r="D2" s="149"/>
      <c r="E2" s="150"/>
      <c r="G2" s="30" t="s">
        <v>84</v>
      </c>
      <c r="H2" s="30">
        <v>1</v>
      </c>
    </row>
    <row r="3" spans="2:8" ht="15.75" customHeight="1" thickBot="1" x14ac:dyDescent="0.25">
      <c r="B3" s="45" t="s">
        <v>85</v>
      </c>
      <c r="C3" s="43" t="s">
        <v>86</v>
      </c>
      <c r="D3" s="43" t="s">
        <v>87</v>
      </c>
      <c r="E3" s="46" t="s">
        <v>88</v>
      </c>
      <c r="G3" s="30" t="s">
        <v>89</v>
      </c>
      <c r="H3" s="30">
        <v>0</v>
      </c>
    </row>
    <row r="4" spans="2:8" s="31" customFormat="1" ht="16.5" customHeight="1" thickBot="1" x14ac:dyDescent="0.25">
      <c r="B4" s="120" t="s">
        <v>117</v>
      </c>
      <c r="C4" s="121"/>
      <c r="D4" s="121"/>
      <c r="E4" s="122"/>
      <c r="G4" s="30" t="s">
        <v>91</v>
      </c>
      <c r="H4" s="30">
        <v>0.5</v>
      </c>
    </row>
    <row r="5" spans="2:8" ht="22.5" customHeight="1" x14ac:dyDescent="0.2">
      <c r="B5" s="41" t="s">
        <v>118</v>
      </c>
      <c r="C5" s="32" t="str">
        <f>IF(AND(D5&gt;=1,D5&lt;=1),"SI",IF(AND(D5&gt;=0.5,D5&lt;=0.5),"PARCIALMENTE",IF(AND(D5&gt;=0,D5&lt;=0),"NO",0)))</f>
        <v>SI</v>
      </c>
      <c r="D5" s="32">
        <v>1</v>
      </c>
      <c r="E5" s="40" t="s">
        <v>119</v>
      </c>
    </row>
    <row r="6" spans="2:8" ht="43.5" customHeight="1" x14ac:dyDescent="0.2">
      <c r="B6" s="41" t="s">
        <v>120</v>
      </c>
      <c r="C6" s="32" t="str">
        <f>IF(AND(D6&gt;=1,D6&lt;=1),"SI",IF(AND(D6&gt;=0.5,D6&lt;=0.5),"PARCIALMENTE",IF(AND(D6&gt;=0,D6&lt;=0),"NO",0)))</f>
        <v>SI</v>
      </c>
      <c r="D6" s="32">
        <v>1</v>
      </c>
      <c r="E6" s="42"/>
    </row>
    <row r="7" spans="2:8" s="34" customFormat="1" ht="18.75" customHeight="1" x14ac:dyDescent="0.2">
      <c r="B7" s="47" t="s">
        <v>121</v>
      </c>
      <c r="C7" s="44">
        <f>SUM(D5:D6)</f>
        <v>2</v>
      </c>
      <c r="D7" s="44">
        <f>C7/2</f>
        <v>1</v>
      </c>
      <c r="E7" s="48"/>
    </row>
    <row r="8" spans="2:8" ht="15.75" customHeight="1" x14ac:dyDescent="0.2">
      <c r="B8" s="45" t="s">
        <v>85</v>
      </c>
      <c r="C8" s="43" t="s">
        <v>86</v>
      </c>
      <c r="D8" s="43" t="s">
        <v>87</v>
      </c>
      <c r="E8" s="46" t="s">
        <v>88</v>
      </c>
    </row>
    <row r="9" spans="2:8" ht="18" customHeight="1" x14ac:dyDescent="0.2">
      <c r="B9" s="120" t="s">
        <v>122</v>
      </c>
      <c r="C9" s="121"/>
      <c r="D9" s="121"/>
      <c r="E9" s="122"/>
    </row>
    <row r="10" spans="2:8" ht="25.5" x14ac:dyDescent="0.2">
      <c r="B10" s="41" t="s">
        <v>123</v>
      </c>
      <c r="C10" s="32" t="str">
        <f t="shared" ref="C10:C15" si="0">IF(AND(D10&gt;=1,D10&lt;=1),"SI",IF(AND(D10&gt;=0.5,D10&lt;=0.5),"PARCIALMENTE",IF(AND(D10&gt;=0,D10&lt;=0),"NO",0)))</f>
        <v>SI</v>
      </c>
      <c r="D10" s="32">
        <v>1</v>
      </c>
      <c r="E10" s="42"/>
    </row>
    <row r="11" spans="2:8" ht="29.25" customHeight="1" x14ac:dyDescent="0.2">
      <c r="B11" s="41" t="s">
        <v>124</v>
      </c>
      <c r="C11" s="32" t="str">
        <f t="shared" si="0"/>
        <v>SI</v>
      </c>
      <c r="D11" s="32">
        <v>1</v>
      </c>
      <c r="E11" s="42"/>
    </row>
    <row r="12" spans="2:8" ht="33" customHeight="1" x14ac:dyDescent="0.2">
      <c r="B12" s="41" t="s">
        <v>125</v>
      </c>
      <c r="C12" s="32" t="str">
        <f t="shared" si="0"/>
        <v>SI</v>
      </c>
      <c r="D12" s="32">
        <v>1</v>
      </c>
      <c r="E12" s="42"/>
    </row>
    <row r="13" spans="2:8" s="31" customFormat="1" ht="24" customHeight="1" x14ac:dyDescent="0.2">
      <c r="B13" s="41" t="s">
        <v>126</v>
      </c>
      <c r="C13" s="32" t="str">
        <f t="shared" si="0"/>
        <v>SI</v>
      </c>
      <c r="D13" s="32">
        <v>1</v>
      </c>
      <c r="E13" s="40"/>
    </row>
    <row r="14" spans="2:8" ht="30" customHeight="1" x14ac:dyDescent="0.2">
      <c r="B14" s="41" t="s">
        <v>127</v>
      </c>
      <c r="C14" s="32" t="str">
        <f t="shared" si="0"/>
        <v>SI</v>
      </c>
      <c r="D14" s="32">
        <v>1</v>
      </c>
      <c r="E14" s="42"/>
    </row>
    <row r="15" spans="2:8" ht="30" customHeight="1" x14ac:dyDescent="0.2">
      <c r="B15" s="41" t="s">
        <v>128</v>
      </c>
      <c r="C15" s="32" t="str">
        <f t="shared" si="0"/>
        <v>SI</v>
      </c>
      <c r="D15" s="32">
        <v>1</v>
      </c>
      <c r="E15" s="42"/>
    </row>
    <row r="16" spans="2:8" ht="16.5" customHeight="1" x14ac:dyDescent="0.2">
      <c r="B16" s="47" t="s">
        <v>129</v>
      </c>
      <c r="C16" s="44">
        <f>SUM(D9:D15)</f>
        <v>6</v>
      </c>
      <c r="D16" s="44">
        <f>C16/6</f>
        <v>1</v>
      </c>
      <c r="E16" s="48"/>
    </row>
    <row r="17" spans="2:114" ht="15.75" customHeight="1" x14ac:dyDescent="0.2">
      <c r="B17" s="45" t="s">
        <v>85</v>
      </c>
      <c r="C17" s="43" t="s">
        <v>86</v>
      </c>
      <c r="D17" s="43" t="s">
        <v>87</v>
      </c>
      <c r="E17" s="46" t="s">
        <v>88</v>
      </c>
    </row>
    <row r="18" spans="2:114" s="35" customFormat="1" ht="18.75" customHeight="1" x14ac:dyDescent="0.2">
      <c r="B18" s="120" t="s">
        <v>130</v>
      </c>
      <c r="C18" s="121"/>
      <c r="D18" s="121"/>
      <c r="E18" s="122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</row>
    <row r="19" spans="2:114" ht="21" customHeight="1" x14ac:dyDescent="0.2">
      <c r="B19" s="41" t="s">
        <v>131</v>
      </c>
      <c r="C19" s="32" t="str">
        <f>IF(AND(D19&gt;=1,D19&lt;=1),"SI",IF(AND(D19&gt;=0.5,D19&lt;=0.5),"PARCIALMENTE",IF(AND(D19&gt;=0,D19&lt;=0),"NO",0)))</f>
        <v>SI</v>
      </c>
      <c r="D19" s="32">
        <v>1</v>
      </c>
      <c r="E19" s="42"/>
    </row>
    <row r="20" spans="2:114" ht="25.5" x14ac:dyDescent="0.2">
      <c r="B20" s="41" t="s">
        <v>132</v>
      </c>
      <c r="C20" s="32" t="str">
        <f>IF(AND(D20&gt;=1,D20&lt;=1),"SI",IF(AND(D20&gt;=0.5,D20&lt;=0.5),"PARCIALMENTE",IF(AND(D20&gt;=0,D20&lt;=0),"NO",0)))</f>
        <v>SI</v>
      </c>
      <c r="D20" s="32">
        <v>1</v>
      </c>
      <c r="E20" s="42"/>
    </row>
    <row r="21" spans="2:114" ht="25.5" x14ac:dyDescent="0.2">
      <c r="B21" s="39" t="s">
        <v>133</v>
      </c>
      <c r="C21" s="32" t="str">
        <f>IF(AND(D21&gt;=1,D21&lt;=1),"SI",IF(AND(D21&gt;=0.5,D21&lt;=0.5),"PARCIALMENTE",IF(AND(D21&gt;=0,D21&lt;=0),"NO",0)))</f>
        <v>SI</v>
      </c>
      <c r="D21" s="32">
        <v>1</v>
      </c>
      <c r="E21" s="42"/>
    </row>
    <row r="22" spans="2:114" ht="25.5" x14ac:dyDescent="0.2">
      <c r="B22" s="41" t="s">
        <v>134</v>
      </c>
      <c r="C22" s="32" t="str">
        <f>IF(AND(D22&gt;=1,D22&lt;=1),"SI",IF(AND(D22&gt;=0.5,D22&lt;=0.5),"PARCIALMENTE",IF(AND(D22&gt;=0,D22&lt;=0),"NO",0)))</f>
        <v>SI</v>
      </c>
      <c r="D22" s="32">
        <v>1</v>
      </c>
      <c r="E22" s="42"/>
    </row>
    <row r="23" spans="2:114" ht="25.5" x14ac:dyDescent="0.2">
      <c r="B23" s="53" t="s">
        <v>135</v>
      </c>
      <c r="C23" s="32" t="str">
        <f>IF(AND(D23&gt;=1,D23&lt;=1),"SI",IF(AND(D23&gt;=0.5,D23&lt;=0.5),"PARCIALMENTE",IF(AND(D23&gt;=0,D23&lt;=0),"NO",0)))</f>
        <v>SI</v>
      </c>
      <c r="D23" s="36">
        <v>1</v>
      </c>
      <c r="E23" s="54"/>
    </row>
    <row r="24" spans="2:114" ht="16.5" customHeight="1" x14ac:dyDescent="0.2">
      <c r="B24" s="47" t="s">
        <v>136</v>
      </c>
      <c r="C24" s="44">
        <f>SUM(D19:D23)</f>
        <v>5</v>
      </c>
      <c r="D24" s="44">
        <f>C24/5</f>
        <v>1</v>
      </c>
      <c r="E24" s="48"/>
    </row>
    <row r="25" spans="2:114" ht="21" customHeight="1" thickBot="1" x14ac:dyDescent="0.25">
      <c r="B25" s="123" t="s">
        <v>115</v>
      </c>
      <c r="C25" s="124"/>
      <c r="D25" s="51">
        <f>D24+D16+D7</f>
        <v>3</v>
      </c>
      <c r="E25" s="52" t="str">
        <f>IF(AND(D25&gt;=0,D25&lt;=1),"ALTA",IF(AND(D25&gt;=1.1,D25&lt;=2),"MEDIA",IF(AND(D25&gt;=2.1,D25&lt;=3),"BAJA",0)))</f>
        <v>BAJA</v>
      </c>
    </row>
  </sheetData>
  <mergeCells count="5">
    <mergeCell ref="B2:E2"/>
    <mergeCell ref="B4:E4"/>
    <mergeCell ref="B9:E9"/>
    <mergeCell ref="B18:E18"/>
    <mergeCell ref="B25:C25"/>
  </mergeCells>
  <conditionalFormatting sqref="E25">
    <cfRule type="containsText" dxfId="8" priority="1" stopIfTrue="1" operator="containsText" text="BAJA">
      <formula>NOT(ISERROR(SEARCH("BAJA",E25)))</formula>
    </cfRule>
    <cfRule type="containsText" dxfId="7" priority="2" stopIfTrue="1" operator="containsText" text="MEDIA">
      <formula>NOT(ISERROR(SEARCH("MEDIA",E25)))</formula>
    </cfRule>
    <cfRule type="containsText" dxfId="6" priority="3" stopIfTrue="1" operator="containsText" text="ALTA">
      <formula>NOT(ISERROR(SEARCH("ALTA",E25)))</formula>
    </cfRule>
  </conditionalFormatting>
  <pageMargins left="0.7" right="0.7" top="0.75" bottom="0.75" header="0.3" footer="0.3"/>
  <pageSetup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DJ24"/>
  <sheetViews>
    <sheetView showGridLines="0" zoomScaleNormal="100" zoomScaleSheetLayoutView="100" zoomScalePageLayoutView="40" workbookViewId="0">
      <selection activeCell="B2" sqref="B2:E2"/>
    </sheetView>
  </sheetViews>
  <sheetFormatPr baseColWidth="10" defaultColWidth="11.5546875" defaultRowHeight="12.75" x14ac:dyDescent="0.2"/>
  <cols>
    <col min="1" max="1" width="1.21875" style="29" customWidth="1"/>
    <col min="2" max="2" width="35.88671875" style="29" customWidth="1"/>
    <col min="3" max="3" width="11.21875" style="29" customWidth="1"/>
    <col min="4" max="4" width="11.88671875" style="29" customWidth="1"/>
    <col min="5" max="5" width="20.44140625" style="29" customWidth="1"/>
    <col min="6" max="6" width="1" style="29" customWidth="1"/>
    <col min="7" max="7" width="10.88671875" style="29" customWidth="1"/>
    <col min="8" max="16384" width="11.5546875" style="29"/>
  </cols>
  <sheetData>
    <row r="1" spans="2:8" ht="13.5" thickBot="1" x14ac:dyDescent="0.25"/>
    <row r="2" spans="2:8" s="3" customFormat="1" ht="26.25" customHeight="1" thickBot="1" x14ac:dyDescent="0.25">
      <c r="B2" s="148" t="s">
        <v>137</v>
      </c>
      <c r="C2" s="149"/>
      <c r="D2" s="149"/>
      <c r="E2" s="150"/>
      <c r="G2" s="30" t="s">
        <v>84</v>
      </c>
      <c r="H2" s="30">
        <v>1</v>
      </c>
    </row>
    <row r="3" spans="2:8" ht="15.75" customHeight="1" thickBot="1" x14ac:dyDescent="0.25">
      <c r="B3" s="45" t="s">
        <v>85</v>
      </c>
      <c r="C3" s="43" t="s">
        <v>86</v>
      </c>
      <c r="D3" s="43" t="s">
        <v>87</v>
      </c>
      <c r="E3" s="46" t="s">
        <v>88</v>
      </c>
      <c r="G3" s="30" t="s">
        <v>89</v>
      </c>
      <c r="H3" s="30">
        <v>0</v>
      </c>
    </row>
    <row r="4" spans="2:8" s="31" customFormat="1" ht="16.5" customHeight="1" thickBot="1" x14ac:dyDescent="0.25">
      <c r="B4" s="120" t="s">
        <v>138</v>
      </c>
      <c r="C4" s="121"/>
      <c r="D4" s="121"/>
      <c r="E4" s="122"/>
      <c r="G4" s="30" t="s">
        <v>91</v>
      </c>
      <c r="H4" s="30">
        <v>0.5</v>
      </c>
    </row>
    <row r="5" spans="2:8" ht="24.75" customHeight="1" x14ac:dyDescent="0.2">
      <c r="B5" s="41" t="s">
        <v>139</v>
      </c>
      <c r="C5" s="32" t="str">
        <f>IF(AND(D5&gt;=1,D5&lt;=1),"SI",IF(AND(D5&gt;=0.5,D5&lt;=0.5),"PARCIALMENTE",IF(AND(D5&gt;=0,D5&lt;=0),"NO",0)))</f>
        <v>SI</v>
      </c>
      <c r="D5" s="32">
        <v>1</v>
      </c>
      <c r="E5" s="42"/>
    </row>
    <row r="6" spans="2:8" ht="18" customHeight="1" x14ac:dyDescent="0.2">
      <c r="B6" s="41" t="s">
        <v>140</v>
      </c>
      <c r="C6" s="32" t="str">
        <f>IF(AND(D6&gt;=1,D6&lt;=1),"SI",IF(AND(D6&gt;=0.5,D6&lt;=0.5),"PARCIALMENTE",IF(AND(D6&gt;=0,D6&lt;=0),"NO",0)))</f>
        <v>SI</v>
      </c>
      <c r="D6" s="32">
        <v>1</v>
      </c>
      <c r="E6" s="42"/>
    </row>
    <row r="7" spans="2:8" ht="18" customHeight="1" x14ac:dyDescent="0.2">
      <c r="B7" s="41" t="s">
        <v>141</v>
      </c>
      <c r="C7" s="32" t="str">
        <f>IF(AND(D7&gt;=1,D7&lt;=1),"SI",IF(AND(D7&gt;=0.5,D7&lt;=0.5),"PARCIALMENTE",IF(AND(D7&gt;=0,D7&lt;=0),"NO",0)))</f>
        <v>SI</v>
      </c>
      <c r="D7" s="32">
        <v>1</v>
      </c>
      <c r="E7" s="42"/>
    </row>
    <row r="8" spans="2:8" ht="26.25" customHeight="1" x14ac:dyDescent="0.2">
      <c r="B8" s="41" t="s">
        <v>142</v>
      </c>
      <c r="C8" s="32" t="str">
        <f>IF(AND(D8&gt;=1,D8&lt;=1),"SI",IF(AND(D8&gt;=0.5,D8&lt;=0.5),"PARCIALMENTE",IF(AND(D8&gt;=0,D8&lt;=0),"NO",0)))</f>
        <v>SI</v>
      </c>
      <c r="D8" s="32">
        <v>1</v>
      </c>
      <c r="E8" s="42"/>
    </row>
    <row r="9" spans="2:8" s="34" customFormat="1" ht="18.75" customHeight="1" x14ac:dyDescent="0.2">
      <c r="B9" s="47" t="s">
        <v>143</v>
      </c>
      <c r="C9" s="44">
        <f>SUM(D5:D8)</f>
        <v>4</v>
      </c>
      <c r="D9" s="44">
        <f>C9/4</f>
        <v>1</v>
      </c>
      <c r="E9" s="48"/>
    </row>
    <row r="10" spans="2:8" ht="15.75" customHeight="1" x14ac:dyDescent="0.2">
      <c r="B10" s="45" t="s">
        <v>85</v>
      </c>
      <c r="C10" s="43" t="s">
        <v>86</v>
      </c>
      <c r="D10" s="43" t="s">
        <v>87</v>
      </c>
      <c r="E10" s="46" t="s">
        <v>88</v>
      </c>
    </row>
    <row r="11" spans="2:8" ht="18" customHeight="1" x14ac:dyDescent="0.2">
      <c r="B11" s="120" t="s">
        <v>144</v>
      </c>
      <c r="C11" s="121"/>
      <c r="D11" s="121"/>
      <c r="E11" s="122"/>
    </row>
    <row r="12" spans="2:8" ht="39.75" customHeight="1" x14ac:dyDescent="0.2">
      <c r="B12" s="41" t="s">
        <v>145</v>
      </c>
      <c r="C12" s="32" t="str">
        <f>IF(AND(D12&gt;=1,D12&lt;=1),"SI",IF(AND(D12&gt;=0.5,D12&lt;=0.5),"PARCIALMENTE",IF(AND(D12&gt;=0,D12&lt;=0),"NO",0)))</f>
        <v>SI</v>
      </c>
      <c r="D12" s="32">
        <v>1</v>
      </c>
      <c r="E12" s="40" t="s">
        <v>201</v>
      </c>
    </row>
    <row r="13" spans="2:8" ht="30" customHeight="1" x14ac:dyDescent="0.2">
      <c r="B13" s="41" t="s">
        <v>146</v>
      </c>
      <c r="C13" s="32" t="str">
        <f>IF(AND(D13&gt;=1,D13&lt;=1),"SI",IF(AND(D13&gt;=0.5,D13&lt;=0.5),"PARCIALMENTE",IF(AND(D13&gt;=0,D13&lt;=0),"NO",0)))</f>
        <v>SI</v>
      </c>
      <c r="D13" s="32">
        <v>1</v>
      </c>
      <c r="E13" s="42"/>
    </row>
    <row r="14" spans="2:8" ht="25.5" x14ac:dyDescent="0.2">
      <c r="B14" s="41" t="s">
        <v>147</v>
      </c>
      <c r="C14" s="32" t="str">
        <f>IF(AND(D14&gt;=1,D14&lt;=1),"SI",IF(AND(D14&gt;=0.5,D14&lt;=0.5),"PARCIALMENTE",IF(AND(D14&gt;=0,D14&lt;=0),"NO",0)))</f>
        <v>SI</v>
      </c>
      <c r="D14" s="32">
        <v>1</v>
      </c>
      <c r="E14" s="42"/>
    </row>
    <row r="15" spans="2:8" ht="16.5" customHeight="1" x14ac:dyDescent="0.2">
      <c r="B15" s="47" t="s">
        <v>148</v>
      </c>
      <c r="C15" s="44">
        <f>SUM(D11:D14)</f>
        <v>3</v>
      </c>
      <c r="D15" s="44">
        <f>C15/3</f>
        <v>1</v>
      </c>
      <c r="E15" s="48"/>
    </row>
    <row r="16" spans="2:8" ht="15.75" customHeight="1" x14ac:dyDescent="0.2">
      <c r="B16" s="45" t="s">
        <v>85</v>
      </c>
      <c r="C16" s="43" t="s">
        <v>86</v>
      </c>
      <c r="D16" s="43" t="s">
        <v>87</v>
      </c>
      <c r="E16" s="46" t="s">
        <v>88</v>
      </c>
    </row>
    <row r="17" spans="2:114" s="35" customFormat="1" ht="18.75" customHeight="1" x14ac:dyDescent="0.2">
      <c r="B17" s="120" t="s">
        <v>149</v>
      </c>
      <c r="C17" s="121"/>
      <c r="D17" s="121"/>
      <c r="E17" s="122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</row>
    <row r="18" spans="2:114" ht="26.25" customHeight="1" x14ac:dyDescent="0.2">
      <c r="B18" s="41" t="s">
        <v>150</v>
      </c>
      <c r="C18" s="32" t="str">
        <f>IF(AND(D18&gt;=1,D18&lt;=1),"SI",IF(AND(D18&gt;=0.5,D18&lt;=0.5),"PARCIALMENTE",IF(AND(D18&gt;=0,D18&lt;=0),"NO",0)))</f>
        <v>SI</v>
      </c>
      <c r="D18" s="32">
        <v>1</v>
      </c>
      <c r="E18" s="42"/>
    </row>
    <row r="19" spans="2:114" ht="18.75" customHeight="1" x14ac:dyDescent="0.2">
      <c r="B19" s="41" t="s">
        <v>151</v>
      </c>
      <c r="C19" s="32" t="str">
        <f>IF(AND(D19&gt;=1,D19&lt;=1),"SI",IF(AND(D19&gt;=0.5,D19&lt;=0.5),"PARCIALMENTE",IF(AND(D19&gt;=0,D19&lt;=0),"NO",0)))</f>
        <v>SI</v>
      </c>
      <c r="D19" s="32">
        <v>1</v>
      </c>
      <c r="E19" s="42"/>
    </row>
    <row r="20" spans="2:114" ht="25.5" x14ac:dyDescent="0.2">
      <c r="B20" s="39" t="s">
        <v>152</v>
      </c>
      <c r="C20" s="32" t="str">
        <f>IF(AND(D20&gt;=1,D20&lt;=1),"SI",IF(AND(D20&gt;=0.5,D20&lt;=0.5),"PARCIALMENTE",IF(AND(D20&gt;=0,D20&lt;=0),"NO",0)))</f>
        <v>SI</v>
      </c>
      <c r="D20" s="32">
        <v>1</v>
      </c>
      <c r="E20" s="42"/>
    </row>
    <row r="21" spans="2:114" ht="30" customHeight="1" x14ac:dyDescent="0.2">
      <c r="B21" s="41" t="s">
        <v>153</v>
      </c>
      <c r="C21" s="32" t="str">
        <f>IF(AND(D21&gt;=1,D21&lt;=1),"SI",IF(AND(D21&gt;=0.5,D21&lt;=0.5),"PARCIALMENTE",IF(AND(D21&gt;=0,D21&lt;=0),"NO",0)))</f>
        <v>SI</v>
      </c>
      <c r="D21" s="32">
        <v>1</v>
      </c>
      <c r="E21" s="42"/>
    </row>
    <row r="22" spans="2:114" ht="25.5" x14ac:dyDescent="0.2">
      <c r="B22" s="53" t="s">
        <v>154</v>
      </c>
      <c r="C22" s="32" t="str">
        <f>IF(AND(D22&gt;=1,D22&lt;=1),"SI",IF(AND(D22&gt;=0.5,D22&lt;=0.5),"PARCIALMENTE",IF(AND(D22&gt;=0,D22&lt;=0),"NO",0)))</f>
        <v>SI</v>
      </c>
      <c r="D22" s="36">
        <v>1</v>
      </c>
      <c r="E22" s="55"/>
    </row>
    <row r="23" spans="2:114" ht="16.5" customHeight="1" x14ac:dyDescent="0.2">
      <c r="B23" s="47" t="s">
        <v>155</v>
      </c>
      <c r="C23" s="44">
        <f>SUM(D18:D22)</f>
        <v>5</v>
      </c>
      <c r="D23" s="44">
        <f>C23/5</f>
        <v>1</v>
      </c>
      <c r="E23" s="48"/>
    </row>
    <row r="24" spans="2:114" ht="19.5" customHeight="1" thickBot="1" x14ac:dyDescent="0.25">
      <c r="B24" s="123" t="s">
        <v>115</v>
      </c>
      <c r="C24" s="124"/>
      <c r="D24" s="51">
        <f>D23+D15+D9</f>
        <v>3</v>
      </c>
      <c r="E24" s="52" t="str">
        <f>IF(AND(D24&gt;=0,D24&lt;=1),"ALTA",IF(AND(D24&gt;=1.1,D24&lt;=2),"MEDIA",IF(AND(D24&gt;=2.1,D24&lt;=3),"BAJA",0)))</f>
        <v>BAJA</v>
      </c>
    </row>
  </sheetData>
  <mergeCells count="5">
    <mergeCell ref="B2:E2"/>
    <mergeCell ref="B4:E4"/>
    <mergeCell ref="B11:E11"/>
    <mergeCell ref="B17:E17"/>
    <mergeCell ref="B24:C24"/>
  </mergeCells>
  <conditionalFormatting sqref="E24">
    <cfRule type="containsText" dxfId="5" priority="1" stopIfTrue="1" operator="containsText" text="BAJA">
      <formula>NOT(ISERROR(SEARCH("BAJA",E24)))</formula>
    </cfRule>
    <cfRule type="containsText" dxfId="4" priority="2" stopIfTrue="1" operator="containsText" text="MEDIA">
      <formula>NOT(ISERROR(SEARCH("MEDIA",E24)))</formula>
    </cfRule>
    <cfRule type="containsText" dxfId="3" priority="3" stopIfTrue="1" operator="containsText" text="ALTA">
      <formula>NOT(ISERROR(SEARCH("ALTA",E24)))</formula>
    </cfRule>
  </conditionalFormatting>
  <pageMargins left="0.7" right="0.7" top="0.75" bottom="0.75" header="0.3" footer="0.3"/>
  <pageSetup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29"/>
  <sheetViews>
    <sheetView showGridLines="0" topLeftCell="A4" zoomScale="74" zoomScaleNormal="60" zoomScalePageLayoutView="20" workbookViewId="0">
      <selection activeCell="D11" sqref="D11"/>
    </sheetView>
  </sheetViews>
  <sheetFormatPr baseColWidth="10" defaultColWidth="11.5546875" defaultRowHeight="15.75" x14ac:dyDescent="0.25"/>
  <cols>
    <col min="1" max="1" width="6.88671875" style="1" customWidth="1"/>
    <col min="2" max="2" width="21.21875" style="1" customWidth="1"/>
    <col min="3" max="3" width="11.33203125" style="1" customWidth="1"/>
    <col min="4" max="4" width="11.88671875" style="1" customWidth="1"/>
    <col min="5" max="5" width="7.88671875" style="2" customWidth="1"/>
    <col min="6" max="7" width="7" style="1" customWidth="1"/>
    <col min="8" max="8" width="9.44140625" style="1" customWidth="1"/>
    <col min="9" max="9" width="11.88671875" style="1" customWidth="1"/>
    <col min="10" max="12" width="7" style="1" customWidth="1"/>
    <col min="13" max="13" width="10.88671875" style="1" customWidth="1"/>
    <col min="14" max="14" width="11.77734375" style="1" customWidth="1"/>
    <col min="15" max="17" width="7" style="1" customWidth="1"/>
    <col min="18" max="18" width="9.21875" style="1" customWidth="1"/>
    <col min="19" max="19" width="11.77734375" style="1" customWidth="1"/>
    <col min="20" max="20" width="14.6640625" style="1" customWidth="1"/>
    <col min="21" max="21" width="26.109375" style="1" customWidth="1"/>
    <col min="22" max="16384" width="11.5546875" style="1"/>
  </cols>
  <sheetData>
    <row r="1" spans="1:21" ht="10.5" customHeight="1" x14ac:dyDescent="0.25"/>
    <row r="2" spans="1:21" ht="10.5" customHeight="1" x14ac:dyDescent="0.25"/>
    <row r="3" spans="1:21" ht="10.5" customHeight="1" x14ac:dyDescent="0.25">
      <c r="P3" s="3"/>
      <c r="Q3" s="3"/>
      <c r="R3" s="3"/>
      <c r="S3" s="3"/>
    </row>
    <row r="4" spans="1:21" ht="49.5" customHeight="1" x14ac:dyDescent="0.25">
      <c r="B4" s="4"/>
      <c r="C4" s="151" t="s">
        <v>25</v>
      </c>
      <c r="D4" s="151"/>
      <c r="E4" s="151"/>
      <c r="F4" s="151"/>
      <c r="G4" s="151"/>
      <c r="I4" s="152" t="s">
        <v>156</v>
      </c>
      <c r="J4" s="153" t="s">
        <v>32</v>
      </c>
      <c r="K4" s="153"/>
      <c r="L4" s="153"/>
      <c r="M4" s="153"/>
      <c r="N4" s="153"/>
      <c r="Q4" s="154" t="s">
        <v>157</v>
      </c>
      <c r="R4" s="155"/>
      <c r="S4" s="155"/>
      <c r="T4" s="156"/>
    </row>
    <row r="5" spans="1:21" ht="31.5" customHeight="1" x14ac:dyDescent="0.25">
      <c r="B5" s="4"/>
      <c r="C5" s="127" t="s">
        <v>158</v>
      </c>
      <c r="D5" s="127"/>
      <c r="E5" s="130" t="s">
        <v>159</v>
      </c>
      <c r="F5" s="130"/>
      <c r="G5" s="130"/>
      <c r="I5" s="28">
        <v>1</v>
      </c>
      <c r="J5" s="130" t="s">
        <v>160</v>
      </c>
      <c r="K5" s="130"/>
      <c r="L5" s="130"/>
      <c r="M5" s="130"/>
      <c r="N5" s="130"/>
      <c r="Q5" s="133" t="s">
        <v>40</v>
      </c>
      <c r="R5" s="133"/>
      <c r="S5" s="131" t="s">
        <v>41</v>
      </c>
      <c r="T5" s="132"/>
    </row>
    <row r="6" spans="1:21" ht="31.5" customHeight="1" x14ac:dyDescent="0.25">
      <c r="B6" s="4"/>
      <c r="C6" s="128" t="s">
        <v>161</v>
      </c>
      <c r="D6" s="128"/>
      <c r="E6" s="130" t="s">
        <v>162</v>
      </c>
      <c r="F6" s="130"/>
      <c r="G6" s="130"/>
      <c r="I6" s="5">
        <v>0.5</v>
      </c>
      <c r="J6" s="130" t="s">
        <v>163</v>
      </c>
      <c r="K6" s="130"/>
      <c r="L6" s="130"/>
      <c r="M6" s="130"/>
      <c r="N6" s="130"/>
      <c r="Q6" s="125" t="s">
        <v>42</v>
      </c>
      <c r="R6" s="125"/>
      <c r="S6" s="131" t="s">
        <v>43</v>
      </c>
      <c r="T6" s="132"/>
    </row>
    <row r="7" spans="1:21" ht="31.5" customHeight="1" x14ac:dyDescent="0.25">
      <c r="B7" s="4"/>
      <c r="C7" s="129" t="s">
        <v>164</v>
      </c>
      <c r="D7" s="129"/>
      <c r="E7" s="130" t="s">
        <v>165</v>
      </c>
      <c r="F7" s="130"/>
      <c r="G7" s="130"/>
      <c r="I7" s="6">
        <v>0</v>
      </c>
      <c r="J7" s="130" t="s">
        <v>166</v>
      </c>
      <c r="K7" s="130"/>
      <c r="L7" s="130"/>
      <c r="M7" s="130"/>
      <c r="N7" s="130"/>
      <c r="Q7" s="126" t="s">
        <v>44</v>
      </c>
      <c r="R7" s="126"/>
      <c r="S7" s="131" t="s">
        <v>45</v>
      </c>
      <c r="T7" s="132"/>
    </row>
    <row r="8" spans="1:21" ht="17.25" customHeight="1" thickBot="1" x14ac:dyDescent="0.3">
      <c r="B8" s="3"/>
      <c r="C8" s="3"/>
      <c r="D8" s="3"/>
      <c r="E8" s="7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spans="1:21" ht="30" customHeight="1" thickBot="1" x14ac:dyDescent="0.3">
      <c r="A9" s="163" t="s">
        <v>167</v>
      </c>
      <c r="B9" s="164"/>
      <c r="C9" s="164"/>
      <c r="D9" s="165"/>
      <c r="E9" s="161" t="s">
        <v>168</v>
      </c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2"/>
      <c r="T9" s="157" t="s">
        <v>169</v>
      </c>
      <c r="U9" s="158"/>
    </row>
    <row r="10" spans="1:21" ht="30" customHeight="1" thickBot="1" x14ac:dyDescent="0.3">
      <c r="A10" s="166"/>
      <c r="B10" s="167"/>
      <c r="C10" s="167"/>
      <c r="D10" s="168"/>
      <c r="E10" s="174" t="s">
        <v>170</v>
      </c>
      <c r="F10" s="175"/>
      <c r="G10" s="175"/>
      <c r="H10" s="175"/>
      <c r="I10" s="176"/>
      <c r="J10" s="178" t="s">
        <v>171</v>
      </c>
      <c r="K10" s="179"/>
      <c r="L10" s="179"/>
      <c r="M10" s="179"/>
      <c r="N10" s="181"/>
      <c r="O10" s="178" t="s">
        <v>172</v>
      </c>
      <c r="P10" s="179"/>
      <c r="Q10" s="179"/>
      <c r="R10" s="179"/>
      <c r="S10" s="180"/>
      <c r="T10" s="159"/>
      <c r="U10" s="160"/>
    </row>
    <row r="11" spans="1:21" ht="159" customHeight="1" thickBot="1" x14ac:dyDescent="0.3">
      <c r="A11" s="169" t="s">
        <v>48</v>
      </c>
      <c r="B11" s="170"/>
      <c r="C11" s="171" t="s">
        <v>53</v>
      </c>
      <c r="D11" s="171" t="s">
        <v>173</v>
      </c>
      <c r="E11" s="172" t="s">
        <v>174</v>
      </c>
      <c r="F11" s="173" t="s">
        <v>175</v>
      </c>
      <c r="G11" s="173" t="s">
        <v>176</v>
      </c>
      <c r="H11" s="173" t="s">
        <v>177</v>
      </c>
      <c r="I11" s="173" t="s">
        <v>178</v>
      </c>
      <c r="J11" s="173" t="s">
        <v>179</v>
      </c>
      <c r="K11" s="173" t="s">
        <v>180</v>
      </c>
      <c r="L11" s="173" t="s">
        <v>181</v>
      </c>
      <c r="M11" s="173" t="s">
        <v>182</v>
      </c>
      <c r="N11" s="173" t="s">
        <v>183</v>
      </c>
      <c r="O11" s="173" t="s">
        <v>184</v>
      </c>
      <c r="P11" s="173" t="s">
        <v>185</v>
      </c>
      <c r="Q11" s="173" t="s">
        <v>186</v>
      </c>
      <c r="R11" s="173" t="s">
        <v>187</v>
      </c>
      <c r="S11" s="173" t="s">
        <v>188</v>
      </c>
      <c r="T11" s="177" t="s">
        <v>189</v>
      </c>
      <c r="U11" s="177" t="s">
        <v>190</v>
      </c>
    </row>
    <row r="12" spans="1:21" s="9" customFormat="1" ht="91.5" customHeight="1" x14ac:dyDescent="0.25">
      <c r="A12" s="182" t="s">
        <v>191</v>
      </c>
      <c r="B12" s="66" t="str">
        <f>'ANALISIS AMENAZAS'!C5</f>
        <v>Movimientos sísmicos y terremotos</v>
      </c>
      <c r="C12" s="67" t="str">
        <f>'ANALISIS AMENAZAS'!I5</f>
        <v>PROBABLE</v>
      </c>
      <c r="D12" s="68"/>
      <c r="E12" s="69">
        <f>'VUL-PERSONAS'!D12</f>
        <v>1</v>
      </c>
      <c r="F12" s="70">
        <f>'VUL-PERSONAS'!D19</f>
        <v>0.875</v>
      </c>
      <c r="G12" s="69">
        <f>'VUL-PERSONAS'!D26</f>
        <v>0.7</v>
      </c>
      <c r="H12" s="71">
        <f>E12+F12+G12</f>
        <v>2.5750000000000002</v>
      </c>
      <c r="I12" s="72"/>
      <c r="J12" s="69">
        <f>'VUL-RECURSOS'!D7</f>
        <v>1</v>
      </c>
      <c r="K12" s="70">
        <f>'VUL-RECURSOS'!D16</f>
        <v>1</v>
      </c>
      <c r="L12" s="70">
        <f>'VUL-RECURSOS'!D24</f>
        <v>1</v>
      </c>
      <c r="M12" s="73">
        <f t="shared" ref="M12:M20" si="0">J12+K12+L12</f>
        <v>3</v>
      </c>
      <c r="N12" s="72"/>
      <c r="O12" s="69">
        <f>'VUL-SISTEMAS'!D9</f>
        <v>1</v>
      </c>
      <c r="P12" s="70">
        <f>'VUL-SISTEMAS'!D15</f>
        <v>1</v>
      </c>
      <c r="Q12" s="70">
        <f>'VUL-SISTEMAS'!D23</f>
        <v>1</v>
      </c>
      <c r="R12" s="73">
        <f t="shared" ref="R12:R20" si="1">O12+P12+Q12</f>
        <v>3</v>
      </c>
      <c r="S12" s="72"/>
      <c r="T12" s="8"/>
      <c r="U12" s="79" t="s">
        <v>192</v>
      </c>
    </row>
    <row r="13" spans="1:21" s="9" customFormat="1" ht="91.5" customHeight="1" x14ac:dyDescent="0.25">
      <c r="A13" s="183"/>
      <c r="B13" s="74" t="str">
        <f>'ANALISIS AMENAZAS'!C6</f>
        <v>Eventos atmosféricos</v>
      </c>
      <c r="C13" s="56" t="str">
        <f>'ANALISIS AMENAZAS'!I6</f>
        <v>PROBABLE</v>
      </c>
      <c r="D13" s="75"/>
      <c r="E13" s="11">
        <f>'VUL-PERSONAS'!D12</f>
        <v>1</v>
      </c>
      <c r="F13" s="76">
        <f>'VUL-PERSONAS'!D19</f>
        <v>0.875</v>
      </c>
      <c r="G13" s="11">
        <f>'VUL-PERSONAS'!D26</f>
        <v>0.7</v>
      </c>
      <c r="H13" s="77">
        <f t="shared" ref="H13:H20" si="2">E13+F13+G13</f>
        <v>2.5750000000000002</v>
      </c>
      <c r="I13" s="75"/>
      <c r="J13" s="11">
        <f>'VUL-RECURSOS'!D7</f>
        <v>1</v>
      </c>
      <c r="K13" s="76">
        <f>'VUL-RECURSOS'!D16</f>
        <v>1</v>
      </c>
      <c r="L13" s="76">
        <f>'VUL-RECURSOS'!D24</f>
        <v>1</v>
      </c>
      <c r="M13" s="78">
        <f t="shared" si="0"/>
        <v>3</v>
      </c>
      <c r="N13" s="75"/>
      <c r="O13" s="11">
        <f>'VUL-SISTEMAS'!D9</f>
        <v>1</v>
      </c>
      <c r="P13" s="76">
        <f>'VUL-SISTEMAS'!D15</f>
        <v>1</v>
      </c>
      <c r="Q13" s="76">
        <f>'VUL-SISTEMAS'!D23</f>
        <v>1</v>
      </c>
      <c r="R13" s="78">
        <f t="shared" si="1"/>
        <v>3</v>
      </c>
      <c r="S13" s="75"/>
      <c r="T13" s="10"/>
      <c r="U13" s="80" t="s">
        <v>192</v>
      </c>
    </row>
    <row r="14" spans="1:21" s="9" customFormat="1" ht="91.5" customHeight="1" thickBot="1" x14ac:dyDescent="0.3">
      <c r="A14" s="184"/>
      <c r="B14" s="74" t="s">
        <v>193</v>
      </c>
      <c r="C14" s="56" t="str">
        <f>'ANALISIS AMENAZAS'!I7</f>
        <v>PROBABLE</v>
      </c>
      <c r="D14" s="10"/>
      <c r="E14" s="11">
        <v>0.9285714285714286</v>
      </c>
      <c r="F14" s="76">
        <v>0.875</v>
      </c>
      <c r="G14" s="11">
        <v>0.7</v>
      </c>
      <c r="H14" s="77">
        <v>2.5750000000000002</v>
      </c>
      <c r="I14" s="75"/>
      <c r="J14" s="11">
        <v>1</v>
      </c>
      <c r="K14" s="76">
        <v>1</v>
      </c>
      <c r="L14" s="76">
        <v>1</v>
      </c>
      <c r="M14" s="78">
        <v>3</v>
      </c>
      <c r="N14" s="75"/>
      <c r="O14" s="11">
        <v>1</v>
      </c>
      <c r="P14" s="76">
        <v>1</v>
      </c>
      <c r="Q14" s="76">
        <v>1</v>
      </c>
      <c r="R14" s="78">
        <v>3</v>
      </c>
      <c r="S14" s="75"/>
      <c r="T14" s="10"/>
      <c r="U14" s="80" t="s">
        <v>192</v>
      </c>
    </row>
    <row r="15" spans="1:21" s="9" customFormat="1" ht="91.5" customHeight="1" x14ac:dyDescent="0.25">
      <c r="A15" s="182" t="s">
        <v>194</v>
      </c>
      <c r="B15" s="74" t="str">
        <f>'ANALISIS AMENAZAS'!C8</f>
        <v>Incendios</v>
      </c>
      <c r="C15" s="56" t="str">
        <f>'ANALISIS AMENAZAS'!I8</f>
        <v>PROBABLE</v>
      </c>
      <c r="D15" s="75"/>
      <c r="E15" s="11">
        <f>'VUL-PERSONAS'!D12</f>
        <v>1</v>
      </c>
      <c r="F15" s="76">
        <f>'VUL-PERSONAS'!D19</f>
        <v>0.875</v>
      </c>
      <c r="G15" s="11">
        <f>'VUL-PERSONAS'!D26</f>
        <v>0.7</v>
      </c>
      <c r="H15" s="77">
        <f t="shared" si="2"/>
        <v>2.5750000000000002</v>
      </c>
      <c r="I15" s="75"/>
      <c r="J15" s="11">
        <f>'VUL-RECURSOS'!D7</f>
        <v>1</v>
      </c>
      <c r="K15" s="76">
        <f>'VUL-RECURSOS'!D16</f>
        <v>1</v>
      </c>
      <c r="L15" s="76">
        <f>'VUL-RECURSOS'!D24</f>
        <v>1</v>
      </c>
      <c r="M15" s="78">
        <f t="shared" si="0"/>
        <v>3</v>
      </c>
      <c r="N15" s="75"/>
      <c r="O15" s="11">
        <f>'VUL-SISTEMAS'!D9</f>
        <v>1</v>
      </c>
      <c r="P15" s="76">
        <f>'VUL-SISTEMAS'!D15</f>
        <v>1</v>
      </c>
      <c r="Q15" s="76">
        <f>'VUL-SISTEMAS'!D23</f>
        <v>1</v>
      </c>
      <c r="R15" s="78">
        <f t="shared" si="1"/>
        <v>3</v>
      </c>
      <c r="S15" s="75"/>
      <c r="T15" s="10"/>
      <c r="U15" s="80" t="s">
        <v>192</v>
      </c>
    </row>
    <row r="16" spans="1:21" s="9" customFormat="1" ht="91.5" customHeight="1" x14ac:dyDescent="0.25">
      <c r="A16" s="183"/>
      <c r="B16" s="74" t="s">
        <v>66</v>
      </c>
      <c r="C16" s="56" t="s">
        <v>26</v>
      </c>
      <c r="D16" s="75"/>
      <c r="E16" s="11">
        <f>'VUL-PERSONAS'!D12</f>
        <v>1</v>
      </c>
      <c r="F16" s="76">
        <f>'VUL-PERSONAS'!D19</f>
        <v>0.875</v>
      </c>
      <c r="G16" s="11">
        <f>'VUL-PERSONAS'!D26</f>
        <v>0.7</v>
      </c>
      <c r="H16" s="77">
        <f t="shared" si="2"/>
        <v>2.5750000000000002</v>
      </c>
      <c r="I16" s="75"/>
      <c r="J16" s="11">
        <f>'VUL-RECURSOS'!D7</f>
        <v>1</v>
      </c>
      <c r="K16" s="76">
        <f>'VUL-RECURSOS'!D16</f>
        <v>1</v>
      </c>
      <c r="L16" s="76">
        <f>'VUL-RECURSOS'!D24</f>
        <v>1</v>
      </c>
      <c r="M16" s="78">
        <f t="shared" si="0"/>
        <v>3</v>
      </c>
      <c r="N16" s="75"/>
      <c r="O16" s="11">
        <f>'VUL-SISTEMAS'!D9</f>
        <v>1</v>
      </c>
      <c r="P16" s="76">
        <f>'VUL-SISTEMAS'!D15</f>
        <v>1</v>
      </c>
      <c r="Q16" s="76">
        <f>'VUL-SISTEMAS'!D23</f>
        <v>1</v>
      </c>
      <c r="R16" s="78">
        <f t="shared" si="1"/>
        <v>3</v>
      </c>
      <c r="S16" s="75"/>
      <c r="T16" s="10"/>
      <c r="U16" s="80" t="s">
        <v>192</v>
      </c>
    </row>
    <row r="17" spans="1:22" s="9" customFormat="1" ht="95.25" customHeight="1" x14ac:dyDescent="0.25">
      <c r="A17" s="183"/>
      <c r="B17" s="74" t="s">
        <v>13</v>
      </c>
      <c r="C17" s="56" t="s">
        <v>28</v>
      </c>
      <c r="D17" s="10"/>
      <c r="E17" s="11">
        <f>'VUL-PERSONAS'!D12</f>
        <v>1</v>
      </c>
      <c r="F17" s="11">
        <f>'VUL-PERSONAS'!D19</f>
        <v>0.875</v>
      </c>
      <c r="G17" s="11">
        <f>'VUL-PERSONAS'!D26</f>
        <v>0.7</v>
      </c>
      <c r="H17" s="77">
        <f t="shared" si="2"/>
        <v>2.5750000000000002</v>
      </c>
      <c r="I17" s="10"/>
      <c r="J17" s="11">
        <f>'VUL-RECURSOS'!D7</f>
        <v>1</v>
      </c>
      <c r="K17" s="11">
        <f>'VUL-RECURSOS'!D16</f>
        <v>1</v>
      </c>
      <c r="L17" s="11">
        <f>'VUL-RECURSOS'!D24</f>
        <v>1</v>
      </c>
      <c r="M17" s="78">
        <f t="shared" si="0"/>
        <v>3</v>
      </c>
      <c r="N17" s="10"/>
      <c r="O17" s="11">
        <f>'VUL-SISTEMAS'!D9</f>
        <v>1</v>
      </c>
      <c r="P17" s="11">
        <f>'VUL-SISTEMAS'!D15</f>
        <v>1</v>
      </c>
      <c r="Q17" s="11">
        <f>'VUL-SISTEMAS'!D23</f>
        <v>1</v>
      </c>
      <c r="R17" s="78">
        <f t="shared" si="1"/>
        <v>3</v>
      </c>
      <c r="S17" s="10"/>
      <c r="T17" s="10"/>
      <c r="U17" s="80" t="s">
        <v>192</v>
      </c>
    </row>
    <row r="18" spans="1:22" s="9" customFormat="1" ht="92.25" customHeight="1" x14ac:dyDescent="0.25">
      <c r="A18" s="183"/>
      <c r="B18" s="74" t="s">
        <v>14</v>
      </c>
      <c r="C18" s="56" t="s">
        <v>26</v>
      </c>
      <c r="D18" s="10"/>
      <c r="E18" s="11">
        <f>'VUL-PERSONAS'!D12</f>
        <v>1</v>
      </c>
      <c r="F18" s="11">
        <f>'VUL-PERSONAS'!D19</f>
        <v>0.875</v>
      </c>
      <c r="G18" s="11">
        <f>'VUL-PERSONAS'!D26</f>
        <v>0.7</v>
      </c>
      <c r="H18" s="77">
        <f t="shared" si="2"/>
        <v>2.5750000000000002</v>
      </c>
      <c r="I18" s="12"/>
      <c r="J18" s="11">
        <f>'VUL-RECURSOS'!D7</f>
        <v>1</v>
      </c>
      <c r="K18" s="11">
        <f>'VUL-RECURSOS'!D16</f>
        <v>1</v>
      </c>
      <c r="L18" s="11">
        <f>'VUL-RECURSOS'!D24</f>
        <v>1</v>
      </c>
      <c r="M18" s="78">
        <f t="shared" si="0"/>
        <v>3</v>
      </c>
      <c r="N18" s="12"/>
      <c r="O18" s="11">
        <f>'VUL-SISTEMAS'!D9</f>
        <v>1</v>
      </c>
      <c r="P18" s="11">
        <f>'VUL-SISTEMAS'!D15</f>
        <v>1</v>
      </c>
      <c r="Q18" s="11">
        <f>'VUL-SISTEMAS'!D23</f>
        <v>1</v>
      </c>
      <c r="R18" s="78">
        <f t="shared" si="1"/>
        <v>3</v>
      </c>
      <c r="S18" s="12"/>
      <c r="T18" s="10"/>
      <c r="U18" s="80" t="s">
        <v>192</v>
      </c>
    </row>
    <row r="19" spans="1:22" s="9" customFormat="1" ht="92.25" customHeight="1" x14ac:dyDescent="0.25">
      <c r="A19" s="183"/>
      <c r="B19" s="74" t="s">
        <v>15</v>
      </c>
      <c r="C19" s="56" t="s">
        <v>26</v>
      </c>
      <c r="D19" s="10"/>
      <c r="E19" s="11">
        <f>'VUL-PERSONAS'!D12</f>
        <v>1</v>
      </c>
      <c r="F19" s="11">
        <f>'VUL-PERSONAS'!D19</f>
        <v>0.875</v>
      </c>
      <c r="G19" s="11">
        <f>'VUL-PERSONAS'!D26</f>
        <v>0.7</v>
      </c>
      <c r="H19" s="77">
        <f t="shared" si="2"/>
        <v>2.5750000000000002</v>
      </c>
      <c r="I19" s="12"/>
      <c r="J19" s="11">
        <f>'VUL-RECURSOS'!D7</f>
        <v>1</v>
      </c>
      <c r="K19" s="11">
        <f>'VUL-RECURSOS'!D16</f>
        <v>1</v>
      </c>
      <c r="L19" s="11">
        <f>'VUL-RECURSOS'!D24</f>
        <v>1</v>
      </c>
      <c r="M19" s="78">
        <f t="shared" si="0"/>
        <v>3</v>
      </c>
      <c r="N19" s="12"/>
      <c r="O19" s="11">
        <f>'VUL-SISTEMAS'!D9</f>
        <v>1</v>
      </c>
      <c r="P19" s="11">
        <f>'VUL-SISTEMAS'!D15</f>
        <v>1</v>
      </c>
      <c r="Q19" s="11">
        <f>'VUL-SISTEMAS'!D23</f>
        <v>1</v>
      </c>
      <c r="R19" s="78">
        <f t="shared" si="1"/>
        <v>3</v>
      </c>
      <c r="S19" s="12"/>
      <c r="T19" s="10"/>
      <c r="U19" s="80" t="s">
        <v>192</v>
      </c>
    </row>
    <row r="20" spans="1:22" s="9" customFormat="1" ht="92.25" customHeight="1" thickBot="1" x14ac:dyDescent="0.3">
      <c r="A20" s="184"/>
      <c r="B20" s="74" t="s">
        <v>202</v>
      </c>
      <c r="C20" s="56" t="s">
        <v>28</v>
      </c>
      <c r="D20" s="10"/>
      <c r="E20" s="11">
        <f>'VUL-PERSONAS'!D12</f>
        <v>1</v>
      </c>
      <c r="F20" s="11">
        <f>'VUL-PERSONAS'!D19</f>
        <v>0.875</v>
      </c>
      <c r="G20" s="11">
        <f>'VUL-PERSONAS'!D26</f>
        <v>0.7</v>
      </c>
      <c r="H20" s="77">
        <f t="shared" si="2"/>
        <v>2.5750000000000002</v>
      </c>
      <c r="I20" s="12"/>
      <c r="J20" s="11">
        <f>'VUL-RECURSOS'!D7</f>
        <v>1</v>
      </c>
      <c r="K20" s="11">
        <f>'VUL-RECURSOS'!D16</f>
        <v>1</v>
      </c>
      <c r="L20" s="11">
        <f>'VUL-RECURSOS'!D24</f>
        <v>1</v>
      </c>
      <c r="M20" s="78">
        <f t="shared" si="0"/>
        <v>3</v>
      </c>
      <c r="N20" s="12"/>
      <c r="O20" s="11">
        <f>'VUL-SISTEMAS'!D9</f>
        <v>1</v>
      </c>
      <c r="P20" s="11">
        <f>'VUL-SISTEMAS'!D15</f>
        <v>1</v>
      </c>
      <c r="Q20" s="11">
        <f>'VUL-SISTEMAS'!D23</f>
        <v>1</v>
      </c>
      <c r="R20" s="78">
        <f t="shared" si="1"/>
        <v>3</v>
      </c>
      <c r="S20" s="12"/>
      <c r="T20" s="10"/>
      <c r="U20" s="80" t="s">
        <v>192</v>
      </c>
      <c r="V20" s="1"/>
    </row>
    <row r="21" spans="1:22" s="9" customFormat="1" ht="92.25" customHeight="1" x14ac:dyDescent="0.25">
      <c r="A21" s="182" t="s">
        <v>195</v>
      </c>
      <c r="B21" s="74" t="s">
        <v>18</v>
      </c>
      <c r="C21" s="56" t="s">
        <v>28</v>
      </c>
      <c r="D21" s="10"/>
      <c r="E21" s="11">
        <v>0.9285714285714286</v>
      </c>
      <c r="F21" s="11">
        <v>0.875</v>
      </c>
      <c r="G21" s="11">
        <v>0.7</v>
      </c>
      <c r="H21" s="77">
        <v>2.5035714285714286</v>
      </c>
      <c r="I21" s="12"/>
      <c r="J21" s="11">
        <v>1</v>
      </c>
      <c r="K21" s="11">
        <v>1</v>
      </c>
      <c r="L21" s="11">
        <v>1</v>
      </c>
      <c r="M21" s="78">
        <v>3</v>
      </c>
      <c r="N21" s="12"/>
      <c r="O21" s="11">
        <v>1</v>
      </c>
      <c r="P21" s="11">
        <v>1</v>
      </c>
      <c r="Q21" s="11">
        <v>1</v>
      </c>
      <c r="R21" s="78">
        <v>3</v>
      </c>
      <c r="S21" s="12"/>
      <c r="T21" s="10"/>
      <c r="U21" s="80" t="s">
        <v>192</v>
      </c>
      <c r="V21" s="1"/>
    </row>
    <row r="22" spans="1:22" s="9" customFormat="1" ht="92.25" customHeight="1" x14ac:dyDescent="0.25">
      <c r="A22" s="183"/>
      <c r="B22" s="74" t="s">
        <v>73</v>
      </c>
      <c r="C22" s="56" t="s">
        <v>28</v>
      </c>
      <c r="D22" s="10"/>
      <c r="E22" s="11">
        <v>0.9285714285714286</v>
      </c>
      <c r="F22" s="11">
        <v>0.875</v>
      </c>
      <c r="G22" s="11">
        <v>0.7</v>
      </c>
      <c r="H22" s="77">
        <v>2.5035714285714286</v>
      </c>
      <c r="I22" s="12"/>
      <c r="J22" s="11">
        <v>1</v>
      </c>
      <c r="K22" s="11">
        <v>1</v>
      </c>
      <c r="L22" s="11">
        <v>1</v>
      </c>
      <c r="M22" s="78">
        <v>3</v>
      </c>
      <c r="N22" s="12"/>
      <c r="O22" s="11">
        <v>1</v>
      </c>
      <c r="P22" s="11">
        <v>1</v>
      </c>
      <c r="Q22" s="11">
        <v>1</v>
      </c>
      <c r="R22" s="78">
        <v>3</v>
      </c>
      <c r="S22" s="12"/>
      <c r="T22" s="10"/>
      <c r="U22" s="80" t="s">
        <v>192</v>
      </c>
      <c r="V22" s="1"/>
    </row>
    <row r="23" spans="1:22" s="9" customFormat="1" ht="92.25" customHeight="1" x14ac:dyDescent="0.25">
      <c r="A23" s="183"/>
      <c r="B23" s="74" t="s">
        <v>20</v>
      </c>
      <c r="C23" s="56" t="s">
        <v>28</v>
      </c>
      <c r="D23" s="10"/>
      <c r="E23" s="11">
        <v>0.9285714285714286</v>
      </c>
      <c r="F23" s="11">
        <v>0.875</v>
      </c>
      <c r="G23" s="11">
        <v>0.7</v>
      </c>
      <c r="H23" s="77">
        <v>2.5035714285714286</v>
      </c>
      <c r="I23" s="12"/>
      <c r="J23" s="11">
        <v>1</v>
      </c>
      <c r="K23" s="11">
        <v>1</v>
      </c>
      <c r="L23" s="11">
        <v>1</v>
      </c>
      <c r="M23" s="78">
        <v>3</v>
      </c>
      <c r="N23" s="12"/>
      <c r="O23" s="11">
        <v>1</v>
      </c>
      <c r="P23" s="11">
        <v>1</v>
      </c>
      <c r="Q23" s="11">
        <v>1</v>
      </c>
      <c r="R23" s="78">
        <v>3</v>
      </c>
      <c r="S23" s="12"/>
      <c r="T23" s="10"/>
      <c r="U23" s="80" t="s">
        <v>192</v>
      </c>
      <c r="V23" s="1"/>
    </row>
    <row r="24" spans="1:22" s="9" customFormat="1" ht="92.25" customHeight="1" thickBot="1" x14ac:dyDescent="0.3">
      <c r="A24" s="184"/>
      <c r="B24" s="74" t="s">
        <v>21</v>
      </c>
      <c r="C24" s="56" t="s">
        <v>30</v>
      </c>
      <c r="D24" s="10"/>
      <c r="E24" s="11">
        <v>0.9285714285714286</v>
      </c>
      <c r="F24" s="11">
        <v>0.875</v>
      </c>
      <c r="G24" s="11">
        <v>0.7</v>
      </c>
      <c r="H24" s="77">
        <v>2.5035714285714286</v>
      </c>
      <c r="I24" s="12"/>
      <c r="J24" s="11">
        <v>1</v>
      </c>
      <c r="K24" s="11">
        <v>1</v>
      </c>
      <c r="L24" s="11">
        <v>1</v>
      </c>
      <c r="M24" s="78">
        <v>3</v>
      </c>
      <c r="N24" s="12"/>
      <c r="O24" s="11">
        <v>1</v>
      </c>
      <c r="P24" s="11">
        <v>1</v>
      </c>
      <c r="Q24" s="11">
        <v>1</v>
      </c>
      <c r="R24" s="78">
        <v>3</v>
      </c>
      <c r="S24" s="12"/>
      <c r="T24" s="10"/>
      <c r="U24" s="80" t="s">
        <v>196</v>
      </c>
      <c r="V24" s="1"/>
    </row>
    <row r="25" spans="1:22" s="9" customFormat="1" ht="92.25" customHeight="1" x14ac:dyDescent="0.25">
      <c r="A25" s="182" t="s">
        <v>197</v>
      </c>
      <c r="B25" s="74" t="s">
        <v>198</v>
      </c>
      <c r="C25" s="56" t="s">
        <v>28</v>
      </c>
      <c r="D25" s="10"/>
      <c r="E25" s="11">
        <v>0.9285714285714286</v>
      </c>
      <c r="F25" s="11">
        <v>0.875</v>
      </c>
      <c r="G25" s="11">
        <v>0.7</v>
      </c>
      <c r="H25" s="77">
        <v>2.5035714285714286</v>
      </c>
      <c r="I25" s="12"/>
      <c r="J25" s="11">
        <v>1</v>
      </c>
      <c r="K25" s="11">
        <v>1</v>
      </c>
      <c r="L25" s="11">
        <v>1</v>
      </c>
      <c r="M25" s="78">
        <v>3</v>
      </c>
      <c r="N25" s="12"/>
      <c r="O25" s="11">
        <v>1</v>
      </c>
      <c r="P25" s="11">
        <v>1</v>
      </c>
      <c r="Q25" s="11">
        <v>1</v>
      </c>
      <c r="R25" s="78">
        <v>3</v>
      </c>
      <c r="S25" s="12"/>
      <c r="T25" s="10"/>
      <c r="U25" s="80" t="s">
        <v>192</v>
      </c>
      <c r="V25" s="1"/>
    </row>
    <row r="26" spans="1:22" s="9" customFormat="1" ht="92.25" customHeight="1" x14ac:dyDescent="0.25">
      <c r="A26" s="183"/>
      <c r="B26" s="74" t="s">
        <v>79</v>
      </c>
      <c r="C26" s="56" t="s">
        <v>26</v>
      </c>
      <c r="D26" s="10"/>
      <c r="E26" s="11">
        <v>0.9285714285714286</v>
      </c>
      <c r="F26" s="11">
        <v>0.875</v>
      </c>
      <c r="G26" s="11">
        <v>0.7</v>
      </c>
      <c r="H26" s="77">
        <v>2.5035714285714286</v>
      </c>
      <c r="I26" s="12"/>
      <c r="J26" s="11">
        <v>1</v>
      </c>
      <c r="K26" s="11">
        <v>1</v>
      </c>
      <c r="L26" s="11">
        <v>1</v>
      </c>
      <c r="M26" s="78">
        <v>3</v>
      </c>
      <c r="N26" s="12"/>
      <c r="O26" s="11">
        <v>1</v>
      </c>
      <c r="P26" s="11">
        <v>1</v>
      </c>
      <c r="Q26" s="11">
        <v>1</v>
      </c>
      <c r="R26" s="78">
        <v>3</v>
      </c>
      <c r="S26" s="12"/>
      <c r="T26" s="10"/>
      <c r="U26" s="80" t="s">
        <v>192</v>
      </c>
      <c r="V26" s="1"/>
    </row>
    <row r="27" spans="1:22" s="9" customFormat="1" ht="92.25" customHeight="1" thickBot="1" x14ac:dyDescent="0.3">
      <c r="A27" s="184"/>
      <c r="B27" s="74" t="s">
        <v>81</v>
      </c>
      <c r="C27" s="56" t="s">
        <v>26</v>
      </c>
      <c r="D27" s="10"/>
      <c r="E27" s="11">
        <v>0.9285714285714286</v>
      </c>
      <c r="F27" s="11">
        <v>0.875</v>
      </c>
      <c r="G27" s="11">
        <v>0.7</v>
      </c>
      <c r="H27" s="77">
        <v>2.5035714285714286</v>
      </c>
      <c r="I27" s="12"/>
      <c r="J27" s="11">
        <v>1</v>
      </c>
      <c r="K27" s="11">
        <v>1</v>
      </c>
      <c r="L27" s="11">
        <v>1</v>
      </c>
      <c r="M27" s="78">
        <v>3</v>
      </c>
      <c r="N27" s="12"/>
      <c r="O27" s="11">
        <v>1</v>
      </c>
      <c r="P27" s="11">
        <v>1</v>
      </c>
      <c r="Q27" s="11">
        <v>1</v>
      </c>
      <c r="R27" s="78">
        <v>3</v>
      </c>
      <c r="S27" s="12"/>
      <c r="T27" s="10"/>
      <c r="U27" s="80" t="s">
        <v>192</v>
      </c>
      <c r="V27" s="1"/>
    </row>
    <row r="28" spans="1:22" ht="20.25" customHeight="1" x14ac:dyDescent="0.25"/>
    <row r="29" spans="1:22" ht="19.5" customHeight="1" x14ac:dyDescent="0.25"/>
  </sheetData>
  <mergeCells count="29">
    <mergeCell ref="T9:U10"/>
    <mergeCell ref="E10:I10"/>
    <mergeCell ref="E9:S9"/>
    <mergeCell ref="J10:N10"/>
    <mergeCell ref="O10:S10"/>
    <mergeCell ref="Q4:T4"/>
    <mergeCell ref="C4:G4"/>
    <mergeCell ref="C5:D5"/>
    <mergeCell ref="C6:D6"/>
    <mergeCell ref="C7:D7"/>
    <mergeCell ref="E5:G5"/>
    <mergeCell ref="E6:G6"/>
    <mergeCell ref="E7:G7"/>
    <mergeCell ref="S5:T5"/>
    <mergeCell ref="S6:T6"/>
    <mergeCell ref="S7:T7"/>
    <mergeCell ref="Q5:R5"/>
    <mergeCell ref="J4:N4"/>
    <mergeCell ref="J5:N5"/>
    <mergeCell ref="J6:N6"/>
    <mergeCell ref="J7:N7"/>
    <mergeCell ref="A15:A20"/>
    <mergeCell ref="A21:A24"/>
    <mergeCell ref="A25:A27"/>
    <mergeCell ref="Q6:R6"/>
    <mergeCell ref="Q7:R7"/>
    <mergeCell ref="A12:A14"/>
    <mergeCell ref="A11:B11"/>
    <mergeCell ref="A9:D10"/>
  </mergeCells>
  <conditionalFormatting sqref="T12:T27">
    <cfRule type="cellIs" dxfId="2" priority="4" stopIfTrue="1" operator="equal">
      <formula>"BAJO"</formula>
    </cfRule>
    <cfRule type="cellIs" dxfId="1" priority="5" stopIfTrue="1" operator="equal">
      <formula>"MEDIO"</formula>
    </cfRule>
    <cfRule type="cellIs" dxfId="0" priority="6" stopIfTrue="1" operator="equal">
      <formula>"ALTO"</formula>
    </cfRule>
  </conditionalFormatting>
  <pageMargins left="0.7" right="0.7" top="0.75" bottom="0.75" header="0.3" footer="0.3"/>
  <pageSetup scale="25" orientation="landscape" r:id="rId1"/>
  <rowBreaks count="1" manualBreakCount="1">
    <brk id="29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METODOLOGIA</vt:lpstr>
      <vt:lpstr>ANALISIS AMENAZAS</vt:lpstr>
      <vt:lpstr>VUL-PERSONAS</vt:lpstr>
      <vt:lpstr>VUL-RECURSOS</vt:lpstr>
      <vt:lpstr>VUL-SISTEMAS</vt:lpstr>
      <vt:lpstr>AMENAZAS - VULNERABILIDAD</vt:lpstr>
      <vt:lpstr>'AMENAZAS - VULNERABILIDAD'!Área_de_impresión</vt:lpstr>
      <vt:lpstr>'ANALISIS AMENAZAS'!Área_de_impresión</vt:lpstr>
      <vt:lpstr>METODOLOGIA!Área_de_impresión</vt:lpstr>
      <vt:lpstr>'VUL-PERSONAS'!Área_de_impresión</vt:lpstr>
      <vt:lpstr>'VUL-RECURSOS'!Área_de_impresión</vt:lpstr>
      <vt:lpstr>'VUL-SISTEMAS'!Área_de_impresión</vt:lpstr>
    </vt:vector>
  </TitlesOfParts>
  <Manager/>
  <Company>aposentos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ANALISIS DE AMENAZAS Y VULNERABILIDAD</dc:title>
  <dc:subject>PLAN DE EMERGENCIAS</dc:subject>
  <dc:creator>Sebastian Herrera</dc:creator>
  <cp:keywords/>
  <dc:description/>
  <cp:lastModifiedBy>Camilo Ernesto Castillo Neva</cp:lastModifiedBy>
  <cp:revision/>
  <dcterms:created xsi:type="dcterms:W3CDTF">2003-09-05T13:36:03Z</dcterms:created>
  <dcterms:modified xsi:type="dcterms:W3CDTF">2025-11-21T02:35:56Z</dcterms:modified>
  <cp:category/>
  <cp:contentStatus/>
</cp:coreProperties>
</file>