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luisa\Desktop\Contexto estratégico 2022\"/>
    </mc:Choice>
  </mc:AlternateContent>
  <xr:revisionPtr revIDLastSave="0" documentId="13_ncr:1_{81097076-4B12-406A-8123-C16C1EB055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exto Externo" sheetId="1" r:id="rId1"/>
    <sheet name="Contexto Interno" sheetId="3" r:id="rId2"/>
    <sheet name="Contexto Proceso" sheetId="7" r:id="rId3"/>
    <sheet name="Partes interesadas" sheetId="5" r:id="rId4"/>
    <sheet name="BASE" sheetId="4" state="hidden" r:id="rId5"/>
    <sheet name="OBJETIVOS" sheetId="6" state="hidden" r:id="rId6"/>
  </sheets>
  <definedNames>
    <definedName name="_xlnm.Print_Titles" localSheetId="3">'Partes interesadas'!$10:$11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3" l="1"/>
  <c r="B9" i="5"/>
  <c r="B7" i="5"/>
  <c r="B7" i="7"/>
  <c r="B9" i="7" l="1"/>
  <c r="B7" i="3"/>
  <c r="B8" i="1"/>
  <c r="B8" i="5" l="1"/>
  <c r="B8" i="3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Mauricio Pardo Caicedo</author>
  </authors>
  <commentList>
    <comment ref="A13" authorId="0" shapeId="0" xr:uid="{00000000-0006-0000-0000-000001000000}">
      <text>
        <r>
          <rPr>
            <sz val="10"/>
            <color indexed="81"/>
            <rFont val="Arial Narrow"/>
            <family val="2"/>
          </rPr>
          <t>Disponibilidad de capital, liquidez, mercados financieros, desempleo, competencia</t>
        </r>
      </text>
    </comment>
    <comment ref="A17" authorId="0" shapeId="0" xr:uid="{00000000-0006-0000-0000-000002000000}">
      <text>
        <r>
          <rPr>
            <sz val="10"/>
            <color indexed="81"/>
            <rFont val="Arial Narrow"/>
            <family val="2"/>
          </rPr>
          <t>Emisiones y residuos, energía, catástrofes naturales, desarrollo sostenible</t>
        </r>
      </text>
    </comment>
    <comment ref="A21" authorId="0" shapeId="0" xr:uid="{00000000-0006-0000-0000-000003000000}">
      <text>
        <r>
          <rPr>
            <sz val="10"/>
            <color indexed="81"/>
            <rFont val="Arial Narrow"/>
            <family val="2"/>
          </rPr>
          <t>Cambios de gobierno, legislación políticas públicas, regulación</t>
        </r>
      </text>
    </comment>
    <comment ref="A25" authorId="0" shapeId="0" xr:uid="{00000000-0006-0000-0000-000004000000}">
      <text>
        <r>
          <rPr>
            <sz val="10"/>
            <color indexed="81"/>
            <rFont val="Arial Narrow"/>
            <family val="2"/>
          </rPr>
          <t>Demografía, responsabilidad social, orden público</t>
        </r>
      </text>
    </comment>
    <comment ref="A28" authorId="0" shapeId="0" xr:uid="{00000000-0006-0000-0000-000005000000}">
      <text>
        <r>
          <rPr>
            <sz val="10"/>
            <color indexed="81"/>
            <rFont val="Arial Narrow"/>
            <family val="2"/>
          </rPr>
          <t>Avances en tecnología, acceso a sistemas de información externos, gobierno en línea, requisitos de partes interesadas en seguridad de la información</t>
        </r>
      </text>
    </comment>
    <comment ref="A31" authorId="0" shapeId="0" xr:uid="{00000000-0006-0000-0000-000006000000}">
      <text>
        <r>
          <rPr>
            <sz val="10"/>
            <color indexed="81"/>
            <rFont val="Arial Narrow"/>
            <family val="2"/>
          </rPr>
          <t>Mecanismos utilizados para entrar en contacto con los usuarios o ciudadanos, canales establecidos para que el mismo se comunique con la entidad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Mauricio Pardo Caicedo</author>
  </authors>
  <commentList>
    <comment ref="A13" authorId="0" shapeId="0" xr:uid="{00000000-0006-0000-0100-000001000000}">
      <text>
        <r>
          <rPr>
            <sz val="10"/>
            <color indexed="81"/>
            <rFont val="Arial Narrow"/>
            <family val="2"/>
          </rPr>
          <t>Presupuesto de funcionamiento, recursos de inversión, infraestructura, capacidad instalada</t>
        </r>
      </text>
    </comment>
    <comment ref="A17" authorId="0" shapeId="0" xr:uid="{00000000-0006-0000-0100-000002000000}">
      <text>
        <r>
          <rPr>
            <sz val="10"/>
            <color indexed="81"/>
            <rFont val="Arial Narrow"/>
            <family val="2"/>
          </rPr>
          <t>Competencia del personal, disponibilidad del personal, seguridad y salud ocupacional</t>
        </r>
      </text>
    </comment>
    <comment ref="A23" authorId="0" shapeId="0" xr:uid="{00000000-0006-0000-0100-000003000000}">
      <text>
        <r>
          <rPr>
            <sz val="10"/>
            <color indexed="81"/>
            <rFont val="Arial Narrow"/>
            <family val="2"/>
          </rPr>
          <t>Capacidad, diseño, ejecución proveedores, entradas, salidas, gestión del conocimiento</t>
        </r>
      </text>
    </comment>
    <comment ref="A26" authorId="0" shapeId="0" xr:uid="{00000000-0006-0000-0100-000004000000}">
      <text>
        <r>
          <rPr>
            <sz val="10"/>
            <color indexed="81"/>
            <rFont val="Arial Narrow"/>
            <family val="2"/>
          </rPr>
          <t>Integridad de datos, disponibilidad de datos y sistemas, desarrollo, producción, mantenimiento de sistemas de información, requisitos de partes interesadas internas en seguridad de la información</t>
        </r>
      </text>
    </comment>
    <comment ref="A30" authorId="0" shapeId="0" xr:uid="{00000000-0006-0000-0100-000005000000}">
      <text>
        <r>
          <rPr>
            <sz val="10"/>
            <color indexed="81"/>
            <rFont val="Arial Narrow"/>
            <family val="2"/>
          </rPr>
          <t>Direccionamiento estratégico, planeación institucional, liderazgo, trabajo en equipo</t>
        </r>
      </text>
    </comment>
    <comment ref="A33" authorId="0" shapeId="0" xr:uid="{00000000-0006-0000-0100-000006000000}">
      <text>
        <r>
          <rPr>
            <sz val="10"/>
            <color indexed="81"/>
            <rFont val="Arial Narrow"/>
            <family val="2"/>
          </rPr>
          <t>Canales utilizados y su efectividad, flujo de la información necesaria para el desarrollo de todos los procesos de la entidad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Mauricio Pardo Caicedo</author>
  </authors>
  <commentList>
    <comment ref="A13" authorId="0" shapeId="0" xr:uid="{00000000-0006-0000-0200-000001000000}">
      <text>
        <r>
          <rPr>
            <sz val="10"/>
            <color indexed="81"/>
            <rFont val="Arial Narrow"/>
            <family val="2"/>
          </rPr>
          <t>Claridad en la descripción del alcance y objetivo del proceso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6" authorId="0" shapeId="0" xr:uid="{00000000-0006-0000-0200-000002000000}">
      <text>
        <r>
          <rPr>
            <sz val="10"/>
            <color indexed="81"/>
            <rFont val="Arial Narrow"/>
            <family val="2"/>
          </rPr>
          <t>Relación precisa con otros procesos en cuanto insumos, proveedores, productos, usuarios o clientes</t>
        </r>
      </text>
    </comment>
    <comment ref="A19" authorId="0" shapeId="0" xr:uid="{00000000-0006-0000-0200-000003000000}">
      <text>
        <r>
          <rPr>
            <sz val="10"/>
            <color indexed="81"/>
            <rFont val="Arial Narrow"/>
            <family val="2"/>
          </rPr>
          <t>Procesos que determinan lineamientos necesarios para el desarrollo de todos los procesos de la entidad</t>
        </r>
      </text>
    </comment>
    <comment ref="A23" authorId="0" shapeId="0" xr:uid="{00000000-0006-0000-0200-000004000000}">
      <text>
        <r>
          <rPr>
            <sz val="10"/>
            <color indexed="81"/>
            <rFont val="Arial Narrow"/>
            <family val="2"/>
          </rPr>
          <t>Pertinencia en los procedimientos que desarrollan los procesos</t>
        </r>
      </text>
    </comment>
    <comment ref="A26" authorId="0" shapeId="0" xr:uid="{00000000-0006-0000-0200-000005000000}">
      <text>
        <r>
          <rPr>
            <sz val="10"/>
            <color indexed="81"/>
            <rFont val="Arial Narrow"/>
            <family val="2"/>
          </rPr>
          <t>Grado de autoridad y responsabilidad de los funcionarios frente al proceso</t>
        </r>
      </text>
    </comment>
    <comment ref="A32" authorId="0" shapeId="0" xr:uid="{00000000-0006-0000-0200-000006000000}">
      <text>
        <r>
          <rPr>
            <sz val="10"/>
            <color indexed="81"/>
            <rFont val="Arial Narrow"/>
            <family val="2"/>
          </rPr>
          <t>Efectividad en los flujos de información determinados en la interacción de los procesos</t>
        </r>
      </text>
    </comment>
  </commentList>
</comments>
</file>

<file path=xl/sharedStrings.xml><?xml version="1.0" encoding="utf-8"?>
<sst xmlns="http://schemas.openxmlformats.org/spreadsheetml/2006/main" count="261" uniqueCount="154">
  <si>
    <t>VARIABLES</t>
  </si>
  <si>
    <t>SITUACIÓN</t>
  </si>
  <si>
    <t>Amenaza</t>
  </si>
  <si>
    <t>Oportunidad</t>
  </si>
  <si>
    <t>Medioambientales</t>
  </si>
  <si>
    <t>Políticos</t>
  </si>
  <si>
    <t>Sociales</t>
  </si>
  <si>
    <t>Tecnológicos</t>
  </si>
  <si>
    <t>Comunicación Externa</t>
  </si>
  <si>
    <t>Cuestiones Internas: Están bajo el control del Ministerio.</t>
  </si>
  <si>
    <t>Financieros</t>
  </si>
  <si>
    <t>Personal</t>
  </si>
  <si>
    <t>Procesos</t>
  </si>
  <si>
    <t>Tecnología</t>
  </si>
  <si>
    <t>Estratégicos</t>
  </si>
  <si>
    <t>Comunicación Interna</t>
  </si>
  <si>
    <t>Fortaleza</t>
  </si>
  <si>
    <t>Debilidad</t>
  </si>
  <si>
    <t>PROCESO:</t>
  </si>
  <si>
    <t>FECHA:</t>
  </si>
  <si>
    <t>ANALISIS DE CONTEXTO ESTRATEGICO (externo)</t>
  </si>
  <si>
    <t>ANALISIS DE CONTEXTO ESTRATEGICO (interno)</t>
  </si>
  <si>
    <t>ANALISIS DE PARTES INTERESADAS</t>
  </si>
  <si>
    <t>Evaluar el estado del Sistema de Control Interno y su mejoramiento continuo a través de la realización de auditorías a los diferentes procesos, analizando sus resultados de acuerdo con lo observado y generando recomendaciones, para junto con la asesoría y acompañamiento necesarios, coadyuvar al fortalecimiento del autocontrol como fin esencial del sistema.</t>
  </si>
  <si>
    <t>OBJETIVO</t>
  </si>
  <si>
    <t>1. Gestión Integrada del Portafolio de Planes, Programas y Proyectos</t>
  </si>
  <si>
    <t>2. Administración del Sistema Integrado de Gestión</t>
  </si>
  <si>
    <t>Asegurar la adecuada administración de los bienes muebles, inmuebles y de consumo, la conservación del ambiente y la prestación de los servicios generales, a través de la planeación, seguimiento y mantenimiento de los mismos, garantizando así la continuidad de los servicios.</t>
  </si>
  <si>
    <t>MINISTERIO DE AMBIENTE Y DESARROLLO SOSTENIBLE</t>
  </si>
  <si>
    <t>REQUISITOS: Necesidades o expectativas</t>
  </si>
  <si>
    <t>ANALISIS DE CONTEXTO ESTRATEGICO (Proceso)</t>
  </si>
  <si>
    <t>Diseño del Proceso</t>
  </si>
  <si>
    <t>Interacciones con otros Procesos</t>
  </si>
  <si>
    <t>Transversalidad</t>
  </si>
  <si>
    <t>Procedimientos Asociados</t>
  </si>
  <si>
    <t>Responsabilidad del proceso</t>
  </si>
  <si>
    <t>Comunicación entre los procesos</t>
  </si>
  <si>
    <t>Económicos</t>
  </si>
  <si>
    <t>FACTORES</t>
  </si>
  <si>
    <t>x</t>
  </si>
  <si>
    <t xml:space="preserve"> CONTEXTO ESTRATÉGICO</t>
  </si>
  <si>
    <t>3. Gestión Estratégica de Tecnologías de la Información</t>
  </si>
  <si>
    <t>4. Gestión de Comunicación Estratégica</t>
  </si>
  <si>
    <t>5. Negociación Internacional, Recursos de Cooperación y Banca</t>
  </si>
  <si>
    <t>6. Formulación y Seguimiento de Políticas Públicas Ambientales</t>
  </si>
  <si>
    <t>7. Instrumentación Ambiental</t>
  </si>
  <si>
    <t>8. Gestión de Desarrollo Sostenible</t>
  </si>
  <si>
    <t xml:space="preserve">9. Servicio al Ciudadano </t>
  </si>
  <si>
    <t>10. Gestión Financiera</t>
  </si>
  <si>
    <t>11. Gestión Administrativa, Comisiones y Apoyo Logístico</t>
  </si>
  <si>
    <t>17. Gestión Disciplinaria</t>
  </si>
  <si>
    <t>18. Evaluación Independiente</t>
  </si>
  <si>
    <t>13. Administración del Talento Humano</t>
  </si>
  <si>
    <t>14. Gestión Jurídica</t>
  </si>
  <si>
    <t>12. Gestión Documental</t>
  </si>
  <si>
    <t>15. Contratación</t>
  </si>
  <si>
    <t>16. Gestión de Servicios de Información y Soporte Tecnológico</t>
  </si>
  <si>
    <t>Asesorar al Ministerio de Ambiente y Desarrollo Sostenible y el sector ambiente sobre la planeación de las actividades acorde con el direccionamiento estratégico del gobierno nacional, realizando seguimiento a los planes de acción y a la programación presupuestal y apoyando la gestión de los proyectos de inversión.</t>
  </si>
  <si>
    <t>Definir los lineamientos para la implementación, sostenibilidad y mejora del Sistema Integrado de Gestión (Sistema de Gestión de Calidad, Sistema de Gestión Ambiental, Sistema de Sistema de Gestión de Seguridad de la información, Sistema de Gestión de Seguridad y Salud en el trabajo y Modelo Integrado de Planeación y Gestión)</t>
  </si>
  <si>
    <t>Liderar y controlar el uso de las Tecnologías de la Información (TI) en el Ministerio de Ambiente y Desarrollo Sostenible y orientar a las entidades del Sector Ambiental en esta materia, garantizando el cumplimiento de estándares, buenas prácticas y principios relacionados con Gobierno de TI para la gestión de la información estatal a través de planes, programas, políticas, proyectos y prácticas de TI en beneficio de la prestación efectiva del servicio, el desarrollo del sector y del país.</t>
  </si>
  <si>
    <t>Orientar y articular la participación del sector ambiental y gestionar los recursos de cooperación internacional bajo las directrices del gobierno nacional.</t>
  </si>
  <si>
    <t>Orientar la formulación de las políticas del sector ambiente y desarrollo sostenible de acuerdo con las prioridades nacionales, la normativa vigente y los compromisos internacionales suscritos por el país.</t>
  </si>
  <si>
    <t>Formular e implementar los instrumentos ambientales y de desarrollo sostenible de acuerdo con las prioridades nacionales, la normativa vigente y los compromisos internacionales suscritos por el país.</t>
  </si>
  <si>
    <t>Promover y posicionar la implementación de las políticas e instrumentos ambientales emitidos por el Ministerio o en las que tenga responsabilidad, y proporcionar la asistencia técnica y el acompañamiento a los actores del sector para su aplicación.</t>
  </si>
  <si>
    <t>Implementar los elementos definidos en la política nacional de servicio al ciudadano, garantizando la satisfacción de las necesidades de información o trámites, en relación a los temas de competencia de acuerdo a las disposiciones legales vigentes. Así como liderar y articular sectorialmente la implementación del Modelo de Gobierno Abierto acorde con los lineamientos emitidos por el Gobierno Nacional.</t>
  </si>
  <si>
    <t>Programar, registrar y controlar los recursos financieros del ministerio y de FONAM a través del aplicativo SIIF con el fin de garantizar la razonabilidad y confiabilidad de la información financiera para la toma de decisiones de la alta gerencia.</t>
  </si>
  <si>
    <t>Satisfacer las necesidades de tecnologías de información y telecomunicaciones de la entidad, mediante la prestación de los servicios tecnológicos, basados en la implementación, mantenimiento y soporte técnico que permita la protección de los activos de información, la continuidad del servicio y seguridad de la información para cumplir con los fines de la Entidad.</t>
  </si>
  <si>
    <t>Garantizar la difusión de la información que sobre las políticas, planes, programas, proyectos y resultados que genere la entidad, hacia sus grupos de interés internos y externos, mediante la planificación y desarrollo de piezas divulgativas, cuya finalidad sea la construcción de visión compartida en torno a la importancia de aprovechar los recursos naturales de manera sostenible.</t>
  </si>
  <si>
    <t>Administrar las actividades relacionadas con las políticas y prácticas de gestión humana de la entidad, relativas a: La organización del trabajo, la gestión del empleo, la gestión del rendimiento, la gestión del desarrollo y la gestión de las relaciones humanas y sociales de los servidores públicos del Ministerio. Así mismo dar trámite a las peticiones relacionadas con el reconocimiento de prestaciones de tipo pensional, realizando los respectivos pagos si hay lugar a ello a favor de los exfuncionarios y pensionados del INDERENA de acuerdo con la normatividad vigente.</t>
  </si>
  <si>
    <t>Conceptuar jurídicamente en temas referentes a la naturaleza del Ministerio de Ambiente y Desarrollo Sostenible MADS y en lo de su competencia, así mismo ejercer la representación judicial y extrajudicial ante las diferentes Corporaciones Judiciales, en todo el territorio nacional, adelantando además el proceso por jurisdicción coactiva pertinente.</t>
  </si>
  <si>
    <t>Facilitar los instrumentos para la adquisición de los bienes y servicios mediante la planificación de las compras, suscripción de contratos, seguimiento y supervisión a los mismos con el fin de suplir las necesidades institucionales aplicando los controles de seguridad de la información de la entidad.</t>
  </si>
  <si>
    <t>Dar trámite a las quejas e informes con incidencia disciplinaria e instruir y fallar en primera instancia, de acuerdo con el procedimiento disciplinario establecido en la normativa vigente, las conductas constitutivas de faltas disciplinarias realizadas por los servidores y ex-servidores públicos del Minambiente. Así mismo, adelantar actividades orientadas a prevenir y garantizar el buen funcionamiento de la gestión pública</t>
  </si>
  <si>
    <t>Cuestiones Externas: NO están bajo el control del Ministerio.</t>
  </si>
  <si>
    <t>Gestionar las actividades administrativas, técnicas y tecnológicas tendientes al eficiente, eficaz y efectivo manejo y organización de las comunicaciones oficiales producidas y recibidas desde su origen y destino final, mediante
la definición de directrices y la aplicación de metodologías para garantizar la consulta, conservación y utilización de la memoria institucional.</t>
  </si>
  <si>
    <t>Competencia de personal</t>
  </si>
  <si>
    <t>Gobierno digital</t>
  </si>
  <si>
    <t>Conflicto de intereses</t>
  </si>
  <si>
    <t>PARTES INTERESADAS
I: Internas  E: Externas</t>
  </si>
  <si>
    <t xml:space="preserve">Entes de control ( E ) </t>
  </si>
  <si>
    <t>Proceso de Administración del sistema
integrado de gestión ( I ).</t>
  </si>
  <si>
    <t>Despachos del Ministro y Viceministro ( I )</t>
  </si>
  <si>
    <t>Proceso de gestión integrada de portafolio
de planes programas y proyectos ( I ).</t>
  </si>
  <si>
    <r>
      <t xml:space="preserve">Proceso: </t>
    </r>
    <r>
      <rPr>
        <sz val="10"/>
        <color indexed="8"/>
        <rFont val="Arial Narrow"/>
        <family val="2"/>
      </rPr>
      <t>Negociación Internacional, Recursos de Cooperación y Banca</t>
    </r>
  </si>
  <si>
    <r>
      <t xml:space="preserve">Código : </t>
    </r>
    <r>
      <rPr>
        <sz val="10"/>
        <color theme="1"/>
        <rFont val="Arial Narrow"/>
        <family val="2"/>
      </rPr>
      <t>CE-E-NIC-01</t>
    </r>
  </si>
  <si>
    <r>
      <t xml:space="preserve">Código : </t>
    </r>
    <r>
      <rPr>
        <sz val="10"/>
        <color theme="1"/>
        <rFont val="Arial Narrow"/>
        <family val="2"/>
      </rPr>
      <t xml:space="preserve">  CE-E-NIC-01</t>
    </r>
  </si>
  <si>
    <t>Reducción presupuestal para el sector ambiente</t>
  </si>
  <si>
    <t>Cambio en las condiciones económicas de cooperantes</t>
  </si>
  <si>
    <t xml:space="preserve">Catástrofe natural </t>
  </si>
  <si>
    <t>Lineamientos de cooperación internacional por parte de donantes</t>
  </si>
  <si>
    <t>Marchas, protestas y paros del orden nacional, regional o local</t>
  </si>
  <si>
    <t>Cambios o actualización de tecnología</t>
  </si>
  <si>
    <t>Las partes interesadas cuenten con mecanismos que garanticen la comunicación con la entidad.</t>
  </si>
  <si>
    <t>Reducción presupuestal a la dependencia</t>
  </si>
  <si>
    <t>Destinación de presupuesto según plan de acción.</t>
  </si>
  <si>
    <t>Infraestructura e instalaciones</t>
  </si>
  <si>
    <t>Rotación y disponibilidad de personal</t>
  </si>
  <si>
    <t>Almacenamiento y presentación de la información en formatos digitales.</t>
  </si>
  <si>
    <t>Contar con efectivos canales de comunicación al interior de la entidad</t>
  </si>
  <si>
    <t>Lineamientos para el uso y administración de los canales de comunicación</t>
  </si>
  <si>
    <t>Claridad en la descripción del alcance y objetivo del proceso a través de su caracterización.</t>
  </si>
  <si>
    <t>Lineamientos estratégicos sobre negociación, cooperación internacional y banca multilateral.</t>
  </si>
  <si>
    <t>Actividades desarrolladas y documentadas en los procedimientos, coherentes con lo establecido en las funciones de la dependencia.</t>
  </si>
  <si>
    <t>Intercambio de información dinámico entre procesos.</t>
  </si>
  <si>
    <t>Proceso Evaluación independiente. ( I )</t>
  </si>
  <si>
    <t>Ministerio de Relaciones Exteriores (E )</t>
  </si>
  <si>
    <t>Proceso Gestión Jurídica 
( I )</t>
  </si>
  <si>
    <t>Agencia Presidencial de Cooperación-Colombia. 
(E )</t>
  </si>
  <si>
    <t>Departamento Nacional de Planeación. (E )</t>
  </si>
  <si>
    <t>Gobierno Central. (E )
Gobierno Nacional, Departamentales y municipales. (E )</t>
  </si>
  <si>
    <t>Inoportunidad en la entrega de la información o insumos requeridos</t>
  </si>
  <si>
    <t>Seguimiento a los tiempos de respuesta.</t>
  </si>
  <si>
    <t>Herramientas para realizar seguimiento de los proyectos de cooperación internacional.</t>
  </si>
  <si>
    <t>Información dispersa en varias dependencias del Minambiente y otras instituciones del SINA.</t>
  </si>
  <si>
    <t>Documentación del seguimiento a los proyectos de cooperación internacional.</t>
  </si>
  <si>
    <t>Alto volumen de proyectos de cooperación internacional.</t>
  </si>
  <si>
    <t xml:space="preserve">Cambios inesperados en alta gerencia del Ministerio </t>
  </si>
  <si>
    <t>Situaciones de emergencia social (afectación a la salud pública)</t>
  </si>
  <si>
    <t>Actualización o cambios de políticas publicas</t>
  </si>
  <si>
    <t>Apropiación del personal en los temas a cargo de la Oficina de Asuntos Internacionales</t>
  </si>
  <si>
    <t>Planificación de las actividades a cargo de la Oficina de Asuntos Internacionales</t>
  </si>
  <si>
    <t xml:space="preserve">Dominio de herramientas tecnológicas para consulta </t>
  </si>
  <si>
    <t>Liderazgo y participación de la alta dirección</t>
  </si>
  <si>
    <t>Los colaboradores conocen su rol, autoridad y responsabilidad en el proceso para el desempeño de sus obligaciones y funciones.</t>
  </si>
  <si>
    <t>Consulta de la información adoptada y publicada en el MADSIGestion</t>
  </si>
  <si>
    <t>1. Orientación sobre la participación del Ministerio en el plano internacional.
2. Dar lineamientos en materia de gestión y seguimiento de cooperación internacional</t>
  </si>
  <si>
    <t>Trabajo en equipo en la elaboración del plan estratégico</t>
  </si>
  <si>
    <t>Dependencias técnicas (I)
Dependencias involucradas del Ministerio (I)
Procesos misionales (I)
Jefe o delegados OAI (I)</t>
  </si>
  <si>
    <t>Secretaria General (I)
Grupo de Comisiones (I)</t>
  </si>
  <si>
    <t>1. Implementación oportuna de los lineamientos para la realización de comisiones
2. Articulación para la suscripción de los convenios y contratos derivados de la implementación de instrumentos internacionales en materia de cooperación o negociación internacional.</t>
  </si>
  <si>
    <t>1. Cumplimiento de las funciones asignadas al proceso de acuerdo a la normativa vigente aplicable al Ministerio
2. Articulación para la suscripción, adhesión o ratificación de instrumentos internacionales en materia de cooperación o negociación internacional.</t>
  </si>
  <si>
    <t>Entidades SINA (E).
Entidades del sector (E )
Entidades interesadas (E )</t>
  </si>
  <si>
    <t>Cooperante involucrado
 (E )
Comunidad Internacional.
(E )</t>
  </si>
  <si>
    <t>1. Información y trabajo conjunto (firma de convenios, acuerdos, intercambios y cooperación técnica o financiera) que fortalezca las metas nacionales.
2. Lineamientos frente a las prioridades nacionales en materia de medio ambiente y desarrollo sostenible</t>
  </si>
  <si>
    <t>1. Cumplimiento de los procedimientos documentados.
2. Realizar oportunamente los reportes establecidos del Sistema Integrado de Gestión
3. Apoyo en la implementación y mejoramiento continuo del Sistema Integrado de Gestión</t>
  </si>
  <si>
    <t>1. Articulación y coordinación del Ministerio en la gestión y oferta de cooperación internacional
2. Insumos oportunos frente a las prioridades de cooperación identificadas
3. Información sectorial e insumos técnicos y políticos consolidados.</t>
  </si>
  <si>
    <t>1. Articulación y coordinación en lo relacionado con negociación internacional, recursos de cooperación y banca multilateral.
2. Información sectorial e insumos técnicos y políticos consolidados.</t>
  </si>
  <si>
    <t>Ciudadano (E )</t>
  </si>
  <si>
    <t>1. Transparencia y acceso a la información
2. Participación en espacios de presencia institucional.</t>
  </si>
  <si>
    <t xml:space="preserve">1. Orientación sobre los asuntos internacionales del Ministerio, especialmente en lo relacionado con negociación internacional, recursos de cooperación y banca multilateral.
2. Orientación sobre la participación del Ministerio en el plano internacional, en coordinación con el Ministerio de Relaciones Exteriores.
3. Reporte oportuno y eficaz de la información de gestión del proceso cuando sea solicitada. </t>
  </si>
  <si>
    <t xml:space="preserve">1. Documentación e información clara, disponible, oportuna y pertinente.
2. Orientación sobre los asuntos internacionales del Ministerio, especialmente en lo relacionado con negociación internacional, recursos de cooperación y banca multilateral.
3. Reporte oportuno y eficaz de la información de gestión del proceso cuando sea solicitada. </t>
  </si>
  <si>
    <t>1. Articulación y coordinación con el Ministerio en la participación del Ministerio en el plano internacional.
2. Seguimiento oportuno y eficaz a los acuerdos multilaterales sobre el medio ambiente y otros compromisos internacionales asumidos.
3. Información sectorial e insumos técnicos y políticos consolidados.</t>
  </si>
  <si>
    <t xml:space="preserve">1. Mejoramiento continuo de las actividades realizadas por el proceso. 
2. Documentación y cumplimiento a los planes de mejoramiento suscritos.
3. Cumplimiento de las funciones asignadas al proceso de acuerdo a la normativa vigente aplicable al Ministerio
4. Reporte oportuno y eficaz de la información de gestión del proceso cuando sea solicitada. </t>
  </si>
  <si>
    <t>1. Reporte oportuno y eficaz de la información de gestión del proceso cuando sea solicitada. 
2. Documentación y cumplimiento a los planes de mejoramiento suscritos.
3. Cumplimiento de las funciones asignadas al proceso de acuerdo a la normativa vigente
4. Mejoramiento continuo de las actividades realizadas de acuerdo con las observaciones y recomendaciones dadas</t>
  </si>
  <si>
    <t>1. Reporte oportuno y eficaz de la información de gestión del proceso cuando sea solicitada. 
2. Cumplimiento a lo establecido en el plan de acción para el proceso.</t>
  </si>
  <si>
    <t>Presiones indebidas por parte de un grupo o persona específica</t>
  </si>
  <si>
    <t xml:space="preserve">Pertinencia de los procedimientos del proceso establecidos para el cumplimiento del objetivo </t>
  </si>
  <si>
    <t>1. Articulación y coordinación del Ministerio frente a los lineamientos de banca multilateral, demás políticas y regulaciones vigentes 
2. Insumos oportunos frente a los requerimientos de información
3. Información sectorial e insumos técnicos y políticos consolidados.</t>
  </si>
  <si>
    <t>Baja articulación con otros procesos, en cuanto a insumos.</t>
  </si>
  <si>
    <t>Ausencia de  principios institucionales y éticos</t>
  </si>
  <si>
    <t>Omisión o errores en el manejo de la información del proceso</t>
  </si>
  <si>
    <r>
      <t xml:space="preserve">Versión: </t>
    </r>
    <r>
      <rPr>
        <sz val="10"/>
        <color theme="1"/>
        <rFont val="Arial Narrow"/>
        <family val="2"/>
      </rPr>
      <t>2</t>
    </r>
  </si>
  <si>
    <r>
      <t xml:space="preserve">Vigencia: </t>
    </r>
    <r>
      <rPr>
        <sz val="10"/>
        <color theme="1"/>
        <rFont val="Arial Narrow"/>
        <family val="2"/>
      </rPr>
      <t>17/05/2022</t>
    </r>
  </si>
  <si>
    <r>
      <t xml:space="preserve">Vigencia: </t>
    </r>
    <r>
      <rPr>
        <sz val="10"/>
        <color indexed="8"/>
        <rFont val="Arial Narrow"/>
        <family val="2"/>
      </rPr>
      <t>17/05/2022</t>
    </r>
  </si>
  <si>
    <t>Acceso a sistemas de información o herramientas tecnológicas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</si>
</sst>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indexed="81"/>
      <name val="Tahoma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4"/>
      <color theme="0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8"/>
      <name val="Arial Narrow"/>
      <family val="2"/>
    </font>
    <font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indexed="81"/>
      <name val="Arial Narrow"/>
      <family val="2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>
      <alignment vertical="center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3" fillId="2" borderId="0" xfId="0" applyFont="1" applyFill="1"/>
    <xf numFmtId="0" fontId="6" fillId="5" borderId="1" xfId="0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justify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11" fillId="4" borderId="1" xfId="0" applyFont="1" applyFill="1" applyBorder="1" applyAlignment="1" applyProtection="1">
      <alignment horizontal="justify" vertical="center" wrapText="1"/>
      <protection locked="0"/>
    </xf>
    <xf numFmtId="0" fontId="11" fillId="0" borderId="1" xfId="0" applyFont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0" fontId="6" fillId="0" borderId="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justify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justify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164" fontId="6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4" borderId="11" xfId="0" applyFont="1" applyFill="1" applyBorder="1" applyAlignment="1" applyProtection="1">
      <alignment horizontal="left" vertical="center" wrapText="1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164" fontId="6" fillId="0" borderId="1" xfId="0" applyNumberFormat="1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3" fillId="4" borderId="12" xfId="0" applyFont="1" applyFill="1" applyBorder="1" applyAlignment="1" applyProtection="1">
      <alignment vertical="center" wrapText="1"/>
      <protection locked="0"/>
    </xf>
    <xf numFmtId="0" fontId="3" fillId="4" borderId="13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center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 wrapText="1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E6EFFD"/>
      <color rgb="FF4472C4"/>
      <color rgb="FF9633FF"/>
      <color rgb="FF007AFF"/>
      <color rgb="FF2D9E2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354381</xdr:colOff>
      <xdr:row>0</xdr:row>
      <xdr:rowOff>77787</xdr:rowOff>
    </xdr:from>
    <xdr:to>
      <xdr:col>4</xdr:col>
      <xdr:colOff>500061</xdr:colOff>
      <xdr:row>1</xdr:row>
      <xdr:rowOff>182561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5271DC5-7CC3-46BA-85B5-CE2F0F380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6" b="-426"/>
        <a:stretch>
          <a:fillRect/>
        </a:stretch>
      </xdr:blipFill>
      <xdr:spPr bwMode="auto">
        <a:xfrm>
          <a:off x="6228131" y="77787"/>
          <a:ext cx="1145805" cy="47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198439</xdr:colOff>
      <xdr:row>0</xdr:row>
      <xdr:rowOff>69851</xdr:rowOff>
    </xdr:from>
    <xdr:to>
      <xdr:col>4</xdr:col>
      <xdr:colOff>571500</xdr:colOff>
      <xdr:row>1</xdr:row>
      <xdr:rowOff>174380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ACFC25A-396B-4A5D-85F7-38B49EAF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6" b="-426"/>
        <a:stretch>
          <a:fillRect/>
        </a:stretch>
      </xdr:blipFill>
      <xdr:spPr bwMode="auto">
        <a:xfrm>
          <a:off x="5707064" y="69851"/>
          <a:ext cx="1127124" cy="477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198439</xdr:colOff>
      <xdr:row>0</xdr:row>
      <xdr:rowOff>69851</xdr:rowOff>
    </xdr:from>
    <xdr:to>
      <xdr:col>4</xdr:col>
      <xdr:colOff>609601</xdr:colOff>
      <xdr:row>1</xdr:row>
      <xdr:rowOff>161192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12C4674-3845-492D-A8E6-E7594DBB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6" b="-426"/>
        <a:stretch>
          <a:fillRect/>
        </a:stretch>
      </xdr:blipFill>
      <xdr:spPr bwMode="auto">
        <a:xfrm>
          <a:off x="6418997" y="69851"/>
          <a:ext cx="1129200" cy="465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469536</xdr:colOff>
      <xdr:row>0</xdr:row>
      <xdr:rowOff>47871</xdr:rowOff>
    </xdr:from>
    <xdr:to>
      <xdr:col>6</xdr:col>
      <xdr:colOff>600809</xdr:colOff>
      <xdr:row>1</xdr:row>
      <xdr:rowOff>168520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4095107-BD4B-43FB-A112-50AACC7EC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6" b="-426"/>
        <a:stretch>
          <a:fillRect/>
        </a:stretch>
      </xdr:blipFill>
      <xdr:spPr bwMode="auto">
        <a:xfrm>
          <a:off x="6734055" y="47871"/>
          <a:ext cx="966542" cy="49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46"/>
  <sheetViews>
    <sheetView showGridLines="0" tabSelected="1" topLeftCell="A4" zoomScale="120" zoomScaleNormal="120" workbookViewId="0">
      <selection activeCell="A8" sqref="A8"/>
    </sheetView>
  </sheetViews>
  <sheetFormatPr baseColWidth="10" defaultColWidth="11.42578125" defaultRowHeight="15.75" x14ac:dyDescent="0.25"/>
  <cols>
    <col min="1" max="1" width="20.140625" style="1" bestFit="1" customWidth="1"/>
    <col min="2" max="2" width="3.85546875" style="1" customWidth="1"/>
    <col min="3" max="3" width="64.140625" style="1" customWidth="1"/>
    <col min="4" max="4" width="15" style="1" customWidth="1"/>
    <col min="5" max="5" width="12.140625" style="1" customWidth="1"/>
    <col min="6" max="6" width="11.42578125" style="1"/>
    <col min="7" max="7" width="81.140625" style="1" customWidth="1"/>
    <col min="8" max="16384" width="11.42578125" style="1"/>
  </cols>
  <sheetData>
    <row r="1" spans="1:7" s="4" customFormat="1" ht="29.25" customHeight="1" x14ac:dyDescent="0.25">
      <c r="A1" s="55" t="s">
        <v>28</v>
      </c>
      <c r="B1" s="55"/>
      <c r="C1" s="6" t="s">
        <v>40</v>
      </c>
      <c r="D1" s="53"/>
      <c r="E1" s="53"/>
    </row>
    <row r="2" spans="1:7" s="4" customFormat="1" ht="18.75" customHeight="1" x14ac:dyDescent="0.25">
      <c r="A2" s="55"/>
      <c r="B2" s="55"/>
      <c r="C2" s="7" t="s">
        <v>82</v>
      </c>
      <c r="D2" s="53"/>
      <c r="E2" s="53"/>
    </row>
    <row r="3" spans="1:7" s="5" customFormat="1" ht="19.5" customHeight="1" x14ac:dyDescent="0.25">
      <c r="A3" s="54" t="s">
        <v>150</v>
      </c>
      <c r="B3" s="54"/>
      <c r="C3" s="52" t="s">
        <v>151</v>
      </c>
      <c r="D3" s="54" t="s">
        <v>83</v>
      </c>
      <c r="E3" s="54"/>
    </row>
    <row r="4" spans="1:7" s="10" customFormat="1" ht="7.5" customHeight="1" x14ac:dyDescent="0.25">
      <c r="A4" s="9"/>
      <c r="B4" s="9"/>
      <c r="C4" s="9"/>
      <c r="D4" s="9"/>
      <c r="E4" s="9"/>
      <c r="F4" s="9"/>
      <c r="G4" s="9"/>
    </row>
    <row r="5" spans="1:7" s="11" customFormat="1" ht="18" customHeight="1" x14ac:dyDescent="0.2">
      <c r="A5" s="58" t="s">
        <v>20</v>
      </c>
      <c r="B5" s="59"/>
      <c r="C5" s="59"/>
      <c r="D5" s="59"/>
      <c r="E5" s="60"/>
    </row>
    <row r="6" spans="1:7" s="11" customFormat="1" ht="17.25" customHeight="1" x14ac:dyDescent="0.2">
      <c r="A6" s="61"/>
      <c r="B6" s="62"/>
      <c r="C6" s="62"/>
      <c r="D6" s="62"/>
      <c r="E6" s="63"/>
    </row>
    <row r="7" spans="1:7" s="11" customFormat="1" ht="15" customHeight="1" x14ac:dyDescent="0.2">
      <c r="A7" s="12" t="s">
        <v>18</v>
      </c>
      <c r="B7" s="72" t="s">
        <v>43</v>
      </c>
      <c r="C7" s="72"/>
      <c r="D7" s="72"/>
      <c r="E7" s="72"/>
    </row>
    <row r="8" spans="1:7" s="11" customFormat="1" ht="33" customHeight="1" x14ac:dyDescent="0.2">
      <c r="A8" s="13" t="s">
        <v>24</v>
      </c>
      <c r="B8" s="76" t="str">
        <f ca="1">INDIRECT("OBJETIVOS!B"&amp;MATCH(B7,OBJETIVOS!A:A,0))</f>
        <v>Orientar y articular la participación del sector ambiental y gestionar los recursos de cooperación internacional bajo las directrices del gobierno nacional.</v>
      </c>
      <c r="C8" s="77"/>
      <c r="D8" s="77"/>
      <c r="E8" s="78"/>
    </row>
    <row r="9" spans="1:7" s="46" customFormat="1" ht="12.75" x14ac:dyDescent="0.2">
      <c r="A9" s="47" t="s">
        <v>19</v>
      </c>
      <c r="B9" s="73">
        <v>44698</v>
      </c>
      <c r="C9" s="74"/>
      <c r="D9" s="74"/>
      <c r="E9" s="75"/>
    </row>
    <row r="10" spans="1:7" s="11" customFormat="1" ht="12.75" x14ac:dyDescent="0.2">
      <c r="A10" s="64" t="s">
        <v>72</v>
      </c>
      <c r="B10" s="65"/>
      <c r="C10" s="65"/>
      <c r="D10" s="65"/>
      <c r="E10" s="66"/>
    </row>
    <row r="11" spans="1:7" s="11" customFormat="1" ht="12.75" x14ac:dyDescent="0.2">
      <c r="A11" s="67"/>
      <c r="B11" s="68"/>
      <c r="C11" s="68"/>
      <c r="D11" s="68"/>
      <c r="E11" s="69"/>
    </row>
    <row r="12" spans="1:7" s="11" customFormat="1" ht="12.75" x14ac:dyDescent="0.2">
      <c r="A12" s="18" t="s">
        <v>38</v>
      </c>
      <c r="B12" s="70" t="s">
        <v>1</v>
      </c>
      <c r="C12" s="71"/>
      <c r="D12" s="18" t="s">
        <v>2</v>
      </c>
      <c r="E12" s="18" t="s">
        <v>3</v>
      </c>
    </row>
    <row r="13" spans="1:7" s="11" customFormat="1" ht="12.75" x14ac:dyDescent="0.2">
      <c r="A13" s="56" t="s">
        <v>37</v>
      </c>
      <c r="B13" s="14">
        <v>1</v>
      </c>
      <c r="C13" s="15" t="s">
        <v>85</v>
      </c>
      <c r="D13" s="14" t="s">
        <v>39</v>
      </c>
      <c r="E13" s="14"/>
    </row>
    <row r="14" spans="1:7" s="11" customFormat="1" ht="12.75" x14ac:dyDescent="0.2">
      <c r="A14" s="56"/>
      <c r="B14" s="14">
        <v>2</v>
      </c>
      <c r="C14" s="15" t="s">
        <v>86</v>
      </c>
      <c r="D14" s="14" t="s">
        <v>39</v>
      </c>
      <c r="E14" s="14" t="s">
        <v>39</v>
      </c>
    </row>
    <row r="15" spans="1:7" s="11" customFormat="1" ht="12.75" x14ac:dyDescent="0.2">
      <c r="A15" s="56"/>
      <c r="B15" s="14">
        <v>3</v>
      </c>
      <c r="C15" s="15"/>
      <c r="D15" s="14"/>
      <c r="E15" s="14"/>
    </row>
    <row r="16" spans="1:7" s="11" customFormat="1" ht="12.75" x14ac:dyDescent="0.2">
      <c r="A16" s="56"/>
      <c r="B16" s="14">
        <v>4</v>
      </c>
      <c r="C16" s="15"/>
      <c r="D16" s="14"/>
      <c r="E16" s="14"/>
    </row>
    <row r="17" spans="1:5" s="11" customFormat="1" ht="12.75" x14ac:dyDescent="0.2">
      <c r="A17" s="57" t="s">
        <v>4</v>
      </c>
      <c r="B17" s="16">
        <v>5</v>
      </c>
      <c r="C17" s="17" t="s">
        <v>87</v>
      </c>
      <c r="D17" s="16" t="s">
        <v>39</v>
      </c>
      <c r="E17" s="16"/>
    </row>
    <row r="18" spans="1:5" s="11" customFormat="1" ht="12.75" x14ac:dyDescent="0.2">
      <c r="A18" s="57"/>
      <c r="B18" s="16">
        <v>6</v>
      </c>
      <c r="C18" s="17"/>
      <c r="D18" s="16"/>
      <c r="E18" s="16"/>
    </row>
    <row r="19" spans="1:5" s="11" customFormat="1" ht="12.75" x14ac:dyDescent="0.2">
      <c r="A19" s="57"/>
      <c r="B19" s="16">
        <v>7</v>
      </c>
      <c r="C19" s="17"/>
      <c r="D19" s="16"/>
      <c r="E19" s="16"/>
    </row>
    <row r="20" spans="1:5" s="11" customFormat="1" ht="12.75" x14ac:dyDescent="0.2">
      <c r="A20" s="57"/>
      <c r="B20" s="16">
        <v>8</v>
      </c>
      <c r="C20" s="17"/>
      <c r="D20" s="16"/>
      <c r="E20" s="16"/>
    </row>
    <row r="21" spans="1:5" s="11" customFormat="1" ht="12.75" x14ac:dyDescent="0.2">
      <c r="A21" s="56" t="s">
        <v>5</v>
      </c>
      <c r="B21" s="14">
        <v>9</v>
      </c>
      <c r="C21" s="15" t="s">
        <v>115</v>
      </c>
      <c r="D21" s="14" t="s">
        <v>39</v>
      </c>
      <c r="E21" s="14"/>
    </row>
    <row r="22" spans="1:5" s="11" customFormat="1" ht="12.75" x14ac:dyDescent="0.2">
      <c r="A22" s="56"/>
      <c r="B22" s="14">
        <v>10</v>
      </c>
      <c r="C22" s="15" t="s">
        <v>88</v>
      </c>
      <c r="D22" s="14" t="s">
        <v>39</v>
      </c>
      <c r="E22" s="14" t="s">
        <v>39</v>
      </c>
    </row>
    <row r="23" spans="1:5" s="11" customFormat="1" ht="12.75" x14ac:dyDescent="0.2">
      <c r="A23" s="56"/>
      <c r="B23" s="14">
        <v>11</v>
      </c>
      <c r="C23" s="15" t="s">
        <v>117</v>
      </c>
      <c r="D23" s="14" t="s">
        <v>39</v>
      </c>
      <c r="E23" s="14" t="s">
        <v>39</v>
      </c>
    </row>
    <row r="24" spans="1:5" s="11" customFormat="1" ht="12.75" x14ac:dyDescent="0.2">
      <c r="A24" s="56"/>
      <c r="B24" s="14">
        <v>12</v>
      </c>
      <c r="C24" s="15"/>
      <c r="D24" s="14"/>
      <c r="E24" s="14"/>
    </row>
    <row r="25" spans="1:5" s="11" customFormat="1" ht="12.75" x14ac:dyDescent="0.2">
      <c r="A25" s="57" t="s">
        <v>6</v>
      </c>
      <c r="B25" s="16">
        <v>13</v>
      </c>
      <c r="C25" s="17" t="s">
        <v>89</v>
      </c>
      <c r="D25" s="16" t="s">
        <v>39</v>
      </c>
      <c r="E25" s="16"/>
    </row>
    <row r="26" spans="1:5" s="11" customFormat="1" ht="12.75" x14ac:dyDescent="0.2">
      <c r="A26" s="57"/>
      <c r="B26" s="16">
        <v>14</v>
      </c>
      <c r="C26" s="17" t="s">
        <v>116</v>
      </c>
      <c r="D26" s="16" t="s">
        <v>39</v>
      </c>
      <c r="E26" s="16"/>
    </row>
    <row r="27" spans="1:5" s="11" customFormat="1" ht="12.75" x14ac:dyDescent="0.2">
      <c r="A27" s="57"/>
      <c r="B27" s="16">
        <v>15</v>
      </c>
      <c r="C27" s="17"/>
      <c r="D27" s="16"/>
      <c r="E27" s="16"/>
    </row>
    <row r="28" spans="1:5" s="11" customFormat="1" ht="12.75" x14ac:dyDescent="0.2">
      <c r="A28" s="56" t="s">
        <v>7</v>
      </c>
      <c r="B28" s="14">
        <v>16</v>
      </c>
      <c r="C28" s="15" t="s">
        <v>90</v>
      </c>
      <c r="D28" s="14"/>
      <c r="E28" s="14" t="s">
        <v>39</v>
      </c>
    </row>
    <row r="29" spans="1:5" s="46" customFormat="1" ht="12.75" x14ac:dyDescent="0.2">
      <c r="A29" s="56"/>
      <c r="B29" s="43">
        <v>17</v>
      </c>
      <c r="C29" s="44" t="s">
        <v>153</v>
      </c>
      <c r="D29" s="43" t="s">
        <v>39</v>
      </c>
      <c r="E29" s="43" t="s">
        <v>39</v>
      </c>
    </row>
    <row r="30" spans="1:5" s="11" customFormat="1" ht="12.75" x14ac:dyDescent="0.2">
      <c r="A30" s="56"/>
      <c r="B30" s="14">
        <v>18</v>
      </c>
      <c r="C30" s="15" t="s">
        <v>75</v>
      </c>
      <c r="D30" s="14"/>
      <c r="E30" s="14" t="s">
        <v>39</v>
      </c>
    </row>
    <row r="31" spans="1:5" s="11" customFormat="1" ht="25.5" x14ac:dyDescent="0.2">
      <c r="A31" s="57" t="s">
        <v>8</v>
      </c>
      <c r="B31" s="16">
        <v>19</v>
      </c>
      <c r="C31" s="17" t="s">
        <v>91</v>
      </c>
      <c r="D31" s="16" t="s">
        <v>39</v>
      </c>
      <c r="E31" s="16" t="s">
        <v>39</v>
      </c>
    </row>
    <row r="32" spans="1:5" s="11" customFormat="1" ht="12.75" x14ac:dyDescent="0.2">
      <c r="A32" s="57"/>
      <c r="B32" s="16">
        <v>20</v>
      </c>
      <c r="C32" s="17"/>
      <c r="D32" s="16"/>
      <c r="E32" s="16"/>
    </row>
    <row r="33" spans="1:5" s="11" customFormat="1" ht="12.75" x14ac:dyDescent="0.2">
      <c r="A33" s="57"/>
      <c r="B33" s="16">
        <v>21</v>
      </c>
      <c r="C33" s="17"/>
      <c r="D33" s="16"/>
      <c r="E33" s="16"/>
    </row>
    <row r="34" spans="1:5" s="11" customFormat="1" ht="12.75" x14ac:dyDescent="0.2"/>
    <row r="35" spans="1:5" s="11" customFormat="1" ht="12.75" x14ac:dyDescent="0.2"/>
    <row r="36" spans="1:5" s="11" customFormat="1" ht="12.75" x14ac:dyDescent="0.2"/>
    <row r="37" spans="1:5" s="11" customFormat="1" ht="12.75" x14ac:dyDescent="0.2"/>
    <row r="38" spans="1:5" s="11" customFormat="1" ht="12.75" x14ac:dyDescent="0.2"/>
    <row r="39" spans="1:5" s="11" customFormat="1" ht="12.75" x14ac:dyDescent="0.2"/>
    <row r="40" spans="1:5" s="11" customFormat="1" ht="12.75" x14ac:dyDescent="0.2"/>
    <row r="41" spans="1:5" s="11" customFormat="1" ht="12.75" x14ac:dyDescent="0.2"/>
    <row r="42" spans="1:5" s="11" customFormat="1" ht="12.75" x14ac:dyDescent="0.2"/>
    <row r="43" spans="1:5" s="11" customFormat="1" ht="12.75" x14ac:dyDescent="0.2"/>
    <row r="44" spans="1:5" s="11" customFormat="1" ht="12.75" x14ac:dyDescent="0.2"/>
    <row r="45" spans="1:5" s="11" customFormat="1" ht="12.75" x14ac:dyDescent="0.2"/>
    <row r="46" spans="1:5" s="11" customFormat="1" ht="12.75" x14ac:dyDescent="0.2"/>
  </sheetData>
  <mergeCells count="16">
    <mergeCell ref="A31:A33"/>
    <mergeCell ref="A5:E6"/>
    <mergeCell ref="A13:A16"/>
    <mergeCell ref="A17:A20"/>
    <mergeCell ref="A21:A24"/>
    <mergeCell ref="A25:A27"/>
    <mergeCell ref="A10:E11"/>
    <mergeCell ref="B12:C12"/>
    <mergeCell ref="B7:E7"/>
    <mergeCell ref="B9:E9"/>
    <mergeCell ref="B8:E8"/>
    <mergeCell ref="D1:E2"/>
    <mergeCell ref="D3:E3"/>
    <mergeCell ref="A1:B2"/>
    <mergeCell ref="A3:B3"/>
    <mergeCell ref="A28:A30"/>
  </mergeCells>
  <printOptions horizontalCentered="1"/>
  <pageMargins left="0.25" right="0.25" top="0.75" bottom="0.75" header="0.3" footer="0.3"/>
  <pageSetup scale="88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28130767-5495-4FD9-8F82-D83E127CB57F}">
            <xm:f>NOT(ISERROR(SEARCH(BASE!$A$8,H18)))</xm:f>
            <xm:f>BASE!$A$8</xm:f>
            <x14:dxf>
              <fill>
                <patternFill>
                  <bgColor rgb="FF00B050"/>
                </patternFill>
              </fill>
            </x14:dxf>
          </x14:cfRule>
          <xm:sqref>H18:H19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BASE!$A$1:$A$18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E37"/>
  <sheetViews>
    <sheetView showGridLines="0" zoomScale="120" zoomScaleNormal="120" workbookViewId="0">
      <selection activeCell="B8" sqref="B8:E8"/>
    </sheetView>
  </sheetViews>
  <sheetFormatPr baseColWidth="10" defaultColWidth="11.42578125" defaultRowHeight="15.75" x14ac:dyDescent="0.25"/>
  <cols>
    <col min="1" max="1" width="18.5703125" style="1" customWidth="1"/>
    <col min="2" max="2" width="8.85546875" style="1" customWidth="1"/>
    <col min="3" max="3" width="65" style="1" customWidth="1"/>
    <col min="4" max="4" width="11.28515625" style="1" customWidth="1"/>
    <col min="5" max="5" width="11" style="1" customWidth="1"/>
    <col min="6" max="16384" width="11.42578125" style="1"/>
  </cols>
  <sheetData>
    <row r="1" spans="1:5" s="4" customFormat="1" ht="29.25" customHeight="1" x14ac:dyDescent="0.25">
      <c r="A1" s="55" t="s">
        <v>28</v>
      </c>
      <c r="B1" s="55"/>
      <c r="C1" s="6" t="s">
        <v>40</v>
      </c>
      <c r="D1" s="53"/>
      <c r="E1" s="53"/>
    </row>
    <row r="2" spans="1:5" s="4" customFormat="1" ht="18.75" customHeight="1" x14ac:dyDescent="0.25">
      <c r="A2" s="55"/>
      <c r="B2" s="55"/>
      <c r="C2" s="7" t="s">
        <v>82</v>
      </c>
      <c r="D2" s="53"/>
      <c r="E2" s="53"/>
    </row>
    <row r="3" spans="1:5" s="5" customFormat="1" ht="19.5" customHeight="1" x14ac:dyDescent="0.25">
      <c r="A3" s="54" t="s">
        <v>150</v>
      </c>
      <c r="B3" s="54"/>
      <c r="C3" s="8" t="s">
        <v>151</v>
      </c>
      <c r="D3" s="54" t="s">
        <v>83</v>
      </c>
      <c r="E3" s="54"/>
    </row>
    <row r="4" spans="1:5" s="5" customFormat="1" ht="7.5" customHeight="1" x14ac:dyDescent="0.25">
      <c r="A4" s="27"/>
      <c r="B4" s="28"/>
      <c r="C4" s="29"/>
      <c r="D4" s="28"/>
      <c r="E4" s="30"/>
    </row>
    <row r="5" spans="1:5" s="11" customFormat="1" ht="18" customHeight="1" x14ac:dyDescent="0.2">
      <c r="A5" s="58" t="s">
        <v>21</v>
      </c>
      <c r="B5" s="59"/>
      <c r="C5" s="59"/>
      <c r="D5" s="59"/>
      <c r="E5" s="60"/>
    </row>
    <row r="6" spans="1:5" s="11" customFormat="1" ht="17.25" customHeight="1" x14ac:dyDescent="0.2">
      <c r="A6" s="61"/>
      <c r="B6" s="62"/>
      <c r="C6" s="62"/>
      <c r="D6" s="62"/>
      <c r="E6" s="63"/>
    </row>
    <row r="7" spans="1:5" s="11" customFormat="1" ht="12.75" x14ac:dyDescent="0.2">
      <c r="A7" s="12" t="s">
        <v>18</v>
      </c>
      <c r="B7" s="84" t="str">
        <f>'Contexto Externo'!B7:E7</f>
        <v>5. Negociación Internacional, Recursos de Cooperación y Banca</v>
      </c>
      <c r="C7" s="85"/>
      <c r="D7" s="85"/>
      <c r="E7" s="86"/>
    </row>
    <row r="8" spans="1:5" s="11" customFormat="1" ht="33" customHeight="1" x14ac:dyDescent="0.2">
      <c r="A8" s="13" t="s">
        <v>24</v>
      </c>
      <c r="B8" s="88" t="str">
        <f ca="1">'Contexto Externo'!B8:E8</f>
        <v>Orientar y articular la participación del sector ambiental y gestionar los recursos de cooperación internacional bajo las directrices del gobierno nacional.</v>
      </c>
      <c r="C8" s="89"/>
      <c r="D8" s="89"/>
      <c r="E8" s="90"/>
    </row>
    <row r="9" spans="1:5" s="11" customFormat="1" ht="12.75" x14ac:dyDescent="0.2">
      <c r="A9" s="12" t="s">
        <v>19</v>
      </c>
      <c r="B9" s="87">
        <f>'Contexto Externo'!B9:E9</f>
        <v>44698</v>
      </c>
      <c r="C9" s="87"/>
      <c r="D9" s="87"/>
      <c r="E9" s="87"/>
    </row>
    <row r="10" spans="1:5" s="11" customFormat="1" ht="10.5" customHeight="1" x14ac:dyDescent="0.2">
      <c r="A10" s="64" t="s">
        <v>9</v>
      </c>
      <c r="B10" s="65"/>
      <c r="C10" s="65"/>
      <c r="D10" s="65"/>
      <c r="E10" s="66"/>
    </row>
    <row r="11" spans="1:5" s="11" customFormat="1" ht="9.75" customHeight="1" x14ac:dyDescent="0.2">
      <c r="A11" s="67"/>
      <c r="B11" s="68"/>
      <c r="C11" s="68"/>
      <c r="D11" s="68"/>
      <c r="E11" s="69"/>
    </row>
    <row r="12" spans="1:5" s="11" customFormat="1" ht="12.75" x14ac:dyDescent="0.2">
      <c r="A12" s="18" t="s">
        <v>0</v>
      </c>
      <c r="B12" s="70" t="s">
        <v>1</v>
      </c>
      <c r="C12" s="71"/>
      <c r="D12" s="18" t="s">
        <v>16</v>
      </c>
      <c r="E12" s="18" t="s">
        <v>17</v>
      </c>
    </row>
    <row r="13" spans="1:5" s="46" customFormat="1" ht="12.75" x14ac:dyDescent="0.2">
      <c r="A13" s="82" t="s">
        <v>10</v>
      </c>
      <c r="B13" s="43">
        <v>22</v>
      </c>
      <c r="C13" s="44" t="s">
        <v>92</v>
      </c>
      <c r="D13" s="43"/>
      <c r="E13" s="43" t="s">
        <v>39</v>
      </c>
    </row>
    <row r="14" spans="1:5" s="46" customFormat="1" ht="12.75" x14ac:dyDescent="0.2">
      <c r="A14" s="83"/>
      <c r="B14" s="43">
        <v>23</v>
      </c>
      <c r="C14" s="44" t="s">
        <v>93</v>
      </c>
      <c r="D14" s="43" t="s">
        <v>39</v>
      </c>
      <c r="E14" s="43" t="s">
        <v>39</v>
      </c>
    </row>
    <row r="15" spans="1:5" s="46" customFormat="1" ht="12.75" x14ac:dyDescent="0.2">
      <c r="A15" s="83"/>
      <c r="B15" s="43">
        <v>24</v>
      </c>
      <c r="C15" s="44" t="s">
        <v>94</v>
      </c>
      <c r="D15" s="43" t="s">
        <v>39</v>
      </c>
      <c r="E15" s="43" t="s">
        <v>39</v>
      </c>
    </row>
    <row r="16" spans="1:5" s="46" customFormat="1" ht="12.75" x14ac:dyDescent="0.2">
      <c r="A16" s="83"/>
      <c r="B16" s="43">
        <v>25</v>
      </c>
      <c r="C16" s="44"/>
      <c r="D16" s="43"/>
      <c r="E16" s="43"/>
    </row>
    <row r="17" spans="1:5" s="46" customFormat="1" ht="12.75" x14ac:dyDescent="0.2">
      <c r="A17" s="79" t="s">
        <v>11</v>
      </c>
      <c r="B17" s="41">
        <v>26</v>
      </c>
      <c r="C17" s="39" t="s">
        <v>74</v>
      </c>
      <c r="D17" s="38" t="s">
        <v>39</v>
      </c>
      <c r="E17" s="38" t="s">
        <v>39</v>
      </c>
    </row>
    <row r="18" spans="1:5" s="46" customFormat="1" ht="12.75" x14ac:dyDescent="0.2">
      <c r="A18" s="79"/>
      <c r="B18" s="41">
        <v>27</v>
      </c>
      <c r="C18" s="39" t="s">
        <v>95</v>
      </c>
      <c r="D18" s="38" t="s">
        <v>39</v>
      </c>
      <c r="E18" s="38" t="s">
        <v>39</v>
      </c>
    </row>
    <row r="19" spans="1:5" s="46" customFormat="1" ht="12.75" x14ac:dyDescent="0.2">
      <c r="A19" s="79"/>
      <c r="B19" s="41">
        <v>28</v>
      </c>
      <c r="C19" s="39" t="s">
        <v>118</v>
      </c>
      <c r="D19" s="38" t="s">
        <v>39</v>
      </c>
      <c r="E19" s="38"/>
    </row>
    <row r="20" spans="1:5" s="46" customFormat="1" ht="12.75" x14ac:dyDescent="0.2">
      <c r="A20" s="79"/>
      <c r="B20" s="41">
        <v>29</v>
      </c>
      <c r="C20" s="39" t="s">
        <v>76</v>
      </c>
      <c r="D20" s="38"/>
      <c r="E20" s="38" t="s">
        <v>39</v>
      </c>
    </row>
    <row r="21" spans="1:5" s="46" customFormat="1" ht="12.75" x14ac:dyDescent="0.2">
      <c r="A21" s="79"/>
      <c r="B21" s="41">
        <v>30</v>
      </c>
      <c r="C21" s="39" t="s">
        <v>148</v>
      </c>
      <c r="D21" s="38"/>
      <c r="E21" s="38" t="s">
        <v>39</v>
      </c>
    </row>
    <row r="22" spans="1:5" s="46" customFormat="1" ht="12.75" x14ac:dyDescent="0.2">
      <c r="A22" s="79"/>
      <c r="B22" s="41">
        <v>31</v>
      </c>
      <c r="C22" s="39" t="s">
        <v>144</v>
      </c>
      <c r="D22" s="38"/>
      <c r="E22" s="38" t="s">
        <v>39</v>
      </c>
    </row>
    <row r="23" spans="1:5" s="46" customFormat="1" ht="15" customHeight="1" x14ac:dyDescent="0.2">
      <c r="A23" s="80" t="s">
        <v>12</v>
      </c>
      <c r="B23" s="43">
        <v>32</v>
      </c>
      <c r="C23" s="44" t="s">
        <v>119</v>
      </c>
      <c r="D23" s="43" t="s">
        <v>39</v>
      </c>
      <c r="E23" s="43"/>
    </row>
    <row r="24" spans="1:5" s="46" customFormat="1" ht="12.75" x14ac:dyDescent="0.2">
      <c r="A24" s="80"/>
      <c r="B24" s="43">
        <v>33</v>
      </c>
      <c r="C24" s="44" t="s">
        <v>149</v>
      </c>
      <c r="D24" s="43"/>
      <c r="E24" s="43" t="s">
        <v>39</v>
      </c>
    </row>
    <row r="25" spans="1:5" s="46" customFormat="1" ht="12.75" x14ac:dyDescent="0.2">
      <c r="A25" s="80"/>
      <c r="B25" s="43">
        <v>34</v>
      </c>
      <c r="C25" s="44"/>
      <c r="D25" s="43"/>
      <c r="E25" s="43"/>
    </row>
    <row r="26" spans="1:5" s="46" customFormat="1" ht="18.75" customHeight="1" x14ac:dyDescent="0.2">
      <c r="A26" s="81" t="s">
        <v>13</v>
      </c>
      <c r="B26" s="41">
        <v>35</v>
      </c>
      <c r="C26" s="40" t="s">
        <v>96</v>
      </c>
      <c r="D26" s="41" t="s">
        <v>39</v>
      </c>
      <c r="E26" s="41" t="s">
        <v>39</v>
      </c>
    </row>
    <row r="27" spans="1:5" s="46" customFormat="1" ht="15" customHeight="1" x14ac:dyDescent="0.2">
      <c r="A27" s="81"/>
      <c r="B27" s="41">
        <v>36</v>
      </c>
      <c r="C27" s="40" t="s">
        <v>120</v>
      </c>
      <c r="D27" s="41" t="s">
        <v>39</v>
      </c>
      <c r="E27" s="41" t="s">
        <v>39</v>
      </c>
    </row>
    <row r="28" spans="1:5" s="46" customFormat="1" ht="14.25" customHeight="1" x14ac:dyDescent="0.2">
      <c r="A28" s="81"/>
      <c r="B28" s="41">
        <v>37</v>
      </c>
      <c r="C28" s="40"/>
      <c r="D28" s="41"/>
      <c r="E28" s="41"/>
    </row>
    <row r="29" spans="1:5" s="46" customFormat="1" ht="15" customHeight="1" x14ac:dyDescent="0.2">
      <c r="A29" s="81"/>
      <c r="B29" s="41">
        <v>38</v>
      </c>
      <c r="C29" s="40"/>
      <c r="D29" s="41"/>
      <c r="E29" s="41"/>
    </row>
    <row r="30" spans="1:5" s="46" customFormat="1" ht="21" customHeight="1" x14ac:dyDescent="0.2">
      <c r="A30" s="80" t="s">
        <v>14</v>
      </c>
      <c r="B30" s="43">
        <v>39</v>
      </c>
      <c r="C30" s="44" t="s">
        <v>121</v>
      </c>
      <c r="D30" s="43" t="s">
        <v>39</v>
      </c>
      <c r="E30" s="43"/>
    </row>
    <row r="31" spans="1:5" s="46" customFormat="1" ht="18" customHeight="1" x14ac:dyDescent="0.2">
      <c r="A31" s="80"/>
      <c r="B31" s="43">
        <v>40</v>
      </c>
      <c r="C31" s="44" t="s">
        <v>125</v>
      </c>
      <c r="D31" s="43" t="s">
        <v>39</v>
      </c>
      <c r="E31" s="43"/>
    </row>
    <row r="32" spans="1:5" s="46" customFormat="1" ht="17.25" customHeight="1" x14ac:dyDescent="0.2">
      <c r="A32" s="80"/>
      <c r="B32" s="43">
        <v>41</v>
      </c>
      <c r="C32" s="44"/>
      <c r="D32" s="43"/>
      <c r="E32" s="43"/>
    </row>
    <row r="33" spans="1:5" s="46" customFormat="1" ht="17.25" customHeight="1" x14ac:dyDescent="0.2">
      <c r="A33" s="79" t="s">
        <v>15</v>
      </c>
      <c r="B33" s="41">
        <v>42</v>
      </c>
      <c r="C33" s="39" t="s">
        <v>97</v>
      </c>
      <c r="D33" s="38" t="s">
        <v>39</v>
      </c>
      <c r="E33" s="38" t="s">
        <v>39</v>
      </c>
    </row>
    <row r="34" spans="1:5" s="46" customFormat="1" ht="22.5" customHeight="1" x14ac:dyDescent="0.2">
      <c r="A34" s="79"/>
      <c r="B34" s="41">
        <v>43</v>
      </c>
      <c r="C34" s="39" t="s">
        <v>98</v>
      </c>
      <c r="D34" s="38" t="s">
        <v>39</v>
      </c>
      <c r="E34" s="38"/>
    </row>
    <row r="35" spans="1:5" s="11" customFormat="1" ht="12.75" x14ac:dyDescent="0.2"/>
    <row r="36" spans="1:5" s="11" customFormat="1" ht="12.75" x14ac:dyDescent="0.2"/>
    <row r="37" spans="1:5" s="11" customFormat="1" ht="12.75" x14ac:dyDescent="0.2"/>
  </sheetData>
  <mergeCells count="16">
    <mergeCell ref="A1:B2"/>
    <mergeCell ref="D1:E2"/>
    <mergeCell ref="A3:B3"/>
    <mergeCell ref="D3:E3"/>
    <mergeCell ref="A10:E11"/>
    <mergeCell ref="A5:E6"/>
    <mergeCell ref="B7:E7"/>
    <mergeCell ref="B9:E9"/>
    <mergeCell ref="B8:E8"/>
    <mergeCell ref="A33:A34"/>
    <mergeCell ref="B12:C12"/>
    <mergeCell ref="A17:A22"/>
    <mergeCell ref="A23:A25"/>
    <mergeCell ref="A26:A29"/>
    <mergeCell ref="A30:A32"/>
    <mergeCell ref="A13:A16"/>
  </mergeCells>
  <printOptions horizontalCentered="1"/>
  <pageMargins left="0.25" right="0.25" top="0.75" bottom="0.75" header="0.3" footer="0.3"/>
  <pageSetup scale="88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E47"/>
  <sheetViews>
    <sheetView showGridLines="0" zoomScale="112" zoomScaleNormal="112" workbookViewId="0">
      <selection activeCell="B8" sqref="B8:E8"/>
    </sheetView>
  </sheetViews>
  <sheetFormatPr baseColWidth="10" defaultColWidth="11.42578125" defaultRowHeight="15.75" x14ac:dyDescent="0.25"/>
  <cols>
    <col min="1" max="1" width="16.140625" style="1" customWidth="1"/>
    <col min="2" max="2" width="9.140625" style="1" customWidth="1"/>
    <col min="3" max="3" width="68" style="1" customWidth="1"/>
    <col min="4" max="4" width="10.7109375" style="1" customWidth="1"/>
    <col min="5" max="5" width="11" style="1" customWidth="1"/>
    <col min="6" max="16384" width="11.42578125" style="1"/>
  </cols>
  <sheetData>
    <row r="1" spans="1:5" s="4" customFormat="1" ht="29.25" customHeight="1" x14ac:dyDescent="0.25">
      <c r="A1" s="55" t="s">
        <v>28</v>
      </c>
      <c r="B1" s="55"/>
      <c r="C1" s="6" t="s">
        <v>40</v>
      </c>
      <c r="D1" s="53"/>
      <c r="E1" s="53"/>
    </row>
    <row r="2" spans="1:5" s="4" customFormat="1" ht="18.75" customHeight="1" x14ac:dyDescent="0.25">
      <c r="A2" s="55"/>
      <c r="B2" s="55"/>
      <c r="C2" s="7" t="s">
        <v>82</v>
      </c>
      <c r="D2" s="53"/>
      <c r="E2" s="53"/>
    </row>
    <row r="3" spans="1:5" s="5" customFormat="1" ht="19.5" customHeight="1" x14ac:dyDescent="0.25">
      <c r="A3" s="54" t="s">
        <v>150</v>
      </c>
      <c r="B3" s="54"/>
      <c r="C3" s="52" t="s">
        <v>151</v>
      </c>
      <c r="D3" s="54" t="s">
        <v>83</v>
      </c>
      <c r="E3" s="54"/>
    </row>
    <row r="4" spans="1:5" s="5" customFormat="1" ht="7.5" customHeight="1" x14ac:dyDescent="0.25">
      <c r="A4" s="27"/>
      <c r="B4" s="28"/>
      <c r="C4" s="29"/>
      <c r="D4" s="28"/>
      <c r="E4" s="30"/>
    </row>
    <row r="5" spans="1:5" s="11" customFormat="1" ht="18" customHeight="1" x14ac:dyDescent="0.2">
      <c r="A5" s="58" t="s">
        <v>30</v>
      </c>
      <c r="B5" s="59"/>
      <c r="C5" s="59"/>
      <c r="D5" s="59"/>
      <c r="E5" s="60"/>
    </row>
    <row r="6" spans="1:5" s="11" customFormat="1" ht="17.25" customHeight="1" x14ac:dyDescent="0.2">
      <c r="A6" s="61"/>
      <c r="B6" s="62"/>
      <c r="C6" s="62"/>
      <c r="D6" s="62"/>
      <c r="E6" s="63"/>
    </row>
    <row r="7" spans="1:5" s="11" customFormat="1" ht="12.75" x14ac:dyDescent="0.2">
      <c r="A7" s="12" t="s">
        <v>18</v>
      </c>
      <c r="B7" s="94" t="str">
        <f>'Contexto Externo'!B7:E7</f>
        <v>5. Negociación Internacional, Recursos de Cooperación y Banca</v>
      </c>
      <c r="C7" s="94"/>
      <c r="D7" s="94"/>
      <c r="E7" s="94"/>
    </row>
    <row r="8" spans="1:5" s="11" customFormat="1" ht="33" customHeight="1" x14ac:dyDescent="0.2">
      <c r="A8" s="13" t="s">
        <v>24</v>
      </c>
      <c r="B8" s="88" t="str">
        <f ca="1">'Contexto Externo'!B8:E8</f>
        <v>Orientar y articular la participación del sector ambiental y gestionar los recursos de cooperación internacional bajo las directrices del gobierno nacional.</v>
      </c>
      <c r="C8" s="89"/>
      <c r="D8" s="89"/>
      <c r="E8" s="90"/>
    </row>
    <row r="9" spans="1:5" s="11" customFormat="1" ht="12.75" x14ac:dyDescent="0.2">
      <c r="A9" s="12" t="s">
        <v>19</v>
      </c>
      <c r="B9" s="87">
        <f>'Contexto Externo'!B9:E9</f>
        <v>44698</v>
      </c>
      <c r="C9" s="87"/>
      <c r="D9" s="87"/>
      <c r="E9" s="87"/>
    </row>
    <row r="10" spans="1:5" s="11" customFormat="1" ht="15.75" customHeight="1" x14ac:dyDescent="0.2">
      <c r="A10" s="64" t="s">
        <v>9</v>
      </c>
      <c r="B10" s="65"/>
      <c r="C10" s="65"/>
      <c r="D10" s="65"/>
      <c r="E10" s="66"/>
    </row>
    <row r="11" spans="1:5" s="11" customFormat="1" ht="15.75" customHeight="1" x14ac:dyDescent="0.2">
      <c r="A11" s="67"/>
      <c r="B11" s="68"/>
      <c r="C11" s="68"/>
      <c r="D11" s="68"/>
      <c r="E11" s="69"/>
    </row>
    <row r="12" spans="1:5" s="11" customFormat="1" ht="12.75" x14ac:dyDescent="0.2">
      <c r="A12" s="18" t="s">
        <v>0</v>
      </c>
      <c r="B12" s="70" t="s">
        <v>1</v>
      </c>
      <c r="C12" s="71"/>
      <c r="D12" s="18" t="s">
        <v>16</v>
      </c>
      <c r="E12" s="18" t="s">
        <v>17</v>
      </c>
    </row>
    <row r="13" spans="1:5" s="11" customFormat="1" ht="12.75" x14ac:dyDescent="0.2">
      <c r="A13" s="91" t="s">
        <v>31</v>
      </c>
      <c r="B13" s="14">
        <v>44</v>
      </c>
      <c r="C13" s="15" t="s">
        <v>99</v>
      </c>
      <c r="D13" s="14" t="s">
        <v>39</v>
      </c>
      <c r="E13" s="14"/>
    </row>
    <row r="14" spans="1:5" s="11" customFormat="1" ht="12.75" x14ac:dyDescent="0.2">
      <c r="A14" s="92"/>
      <c r="B14" s="14">
        <v>45</v>
      </c>
      <c r="C14" s="15"/>
      <c r="D14" s="14"/>
      <c r="E14" s="14"/>
    </row>
    <row r="15" spans="1:5" s="11" customFormat="1" ht="12.75" x14ac:dyDescent="0.2">
      <c r="A15" s="93"/>
      <c r="B15" s="14">
        <v>46</v>
      </c>
      <c r="C15" s="15"/>
      <c r="D15" s="14"/>
      <c r="E15" s="14"/>
    </row>
    <row r="16" spans="1:5" s="11" customFormat="1" ht="12.75" x14ac:dyDescent="0.2">
      <c r="A16" s="57" t="s">
        <v>32</v>
      </c>
      <c r="B16" s="16">
        <v>47</v>
      </c>
      <c r="C16" s="51" t="s">
        <v>147</v>
      </c>
      <c r="D16" s="16"/>
      <c r="E16" s="16" t="s">
        <v>39</v>
      </c>
    </row>
    <row r="17" spans="1:5" s="11" customFormat="1" ht="12.75" x14ac:dyDescent="0.2">
      <c r="A17" s="57"/>
      <c r="B17" s="16">
        <v>48</v>
      </c>
      <c r="C17" s="39" t="s">
        <v>109</v>
      </c>
      <c r="D17" s="16"/>
      <c r="E17" s="16" t="s">
        <v>39</v>
      </c>
    </row>
    <row r="18" spans="1:5" s="11" customFormat="1" ht="16.5" x14ac:dyDescent="0.2">
      <c r="A18" s="57"/>
      <c r="B18" s="16">
        <v>49</v>
      </c>
      <c r="C18" s="33"/>
      <c r="D18" s="32"/>
      <c r="E18" s="32"/>
    </row>
    <row r="19" spans="1:5" s="11" customFormat="1" ht="23.25" customHeight="1" x14ac:dyDescent="0.2">
      <c r="A19" s="56" t="s">
        <v>33</v>
      </c>
      <c r="B19" s="14">
        <v>50</v>
      </c>
      <c r="C19" s="31" t="s">
        <v>100</v>
      </c>
      <c r="D19" s="14" t="s">
        <v>39</v>
      </c>
      <c r="E19" s="14"/>
    </row>
    <row r="20" spans="1:5" s="11" customFormat="1" ht="15.75" customHeight="1" x14ac:dyDescent="0.2">
      <c r="A20" s="56"/>
      <c r="B20" s="14">
        <v>51</v>
      </c>
      <c r="C20" s="44" t="s">
        <v>112</v>
      </c>
      <c r="D20" s="43"/>
      <c r="E20" s="43" t="s">
        <v>39</v>
      </c>
    </row>
    <row r="21" spans="1:5" s="11" customFormat="1" ht="12.75" x14ac:dyDescent="0.2">
      <c r="A21" s="56"/>
      <c r="B21" s="14">
        <v>52</v>
      </c>
      <c r="C21" s="36"/>
      <c r="D21" s="14"/>
      <c r="E21" s="14"/>
    </row>
    <row r="22" spans="1:5" s="11" customFormat="1" ht="12.75" x14ac:dyDescent="0.2">
      <c r="A22" s="56"/>
      <c r="B22" s="14">
        <v>53</v>
      </c>
      <c r="C22" s="36"/>
      <c r="D22" s="14"/>
      <c r="E22" s="14"/>
    </row>
    <row r="23" spans="1:5" s="11" customFormat="1" ht="23.25" customHeight="1" x14ac:dyDescent="0.2">
      <c r="A23" s="57" t="s">
        <v>34</v>
      </c>
      <c r="B23" s="16">
        <v>54</v>
      </c>
      <c r="C23" s="39" t="s">
        <v>145</v>
      </c>
      <c r="D23" s="38" t="s">
        <v>39</v>
      </c>
      <c r="E23" s="38"/>
    </row>
    <row r="24" spans="1:5" s="11" customFormat="1" ht="19.5" customHeight="1" x14ac:dyDescent="0.2">
      <c r="A24" s="57"/>
      <c r="B24" s="16">
        <v>55</v>
      </c>
      <c r="C24" s="37"/>
      <c r="D24" s="16"/>
      <c r="E24" s="16"/>
    </row>
    <row r="25" spans="1:5" s="11" customFormat="1" ht="18" customHeight="1" x14ac:dyDescent="0.2">
      <c r="A25" s="57"/>
      <c r="B25" s="16">
        <v>56</v>
      </c>
      <c r="C25" s="17"/>
      <c r="D25" s="16"/>
      <c r="E25" s="16"/>
    </row>
    <row r="26" spans="1:5" s="11" customFormat="1" ht="28.5" customHeight="1" x14ac:dyDescent="0.2">
      <c r="A26" s="56" t="s">
        <v>35</v>
      </c>
      <c r="B26" s="14">
        <v>57</v>
      </c>
      <c r="C26" s="42" t="s">
        <v>122</v>
      </c>
      <c r="D26" s="43" t="s">
        <v>39</v>
      </c>
      <c r="E26" s="43"/>
    </row>
    <row r="27" spans="1:5" s="11" customFormat="1" ht="30" customHeight="1" x14ac:dyDescent="0.2">
      <c r="A27" s="56"/>
      <c r="B27" s="14">
        <v>58</v>
      </c>
      <c r="C27" s="44" t="s">
        <v>101</v>
      </c>
      <c r="D27" s="43" t="s">
        <v>39</v>
      </c>
      <c r="E27" s="43"/>
    </row>
    <row r="28" spans="1:5" s="46" customFormat="1" ht="23.25" customHeight="1" x14ac:dyDescent="0.2">
      <c r="A28" s="56"/>
      <c r="B28" s="43">
        <v>59</v>
      </c>
      <c r="C28" s="44" t="s">
        <v>110</v>
      </c>
      <c r="D28" s="43"/>
      <c r="E28" s="43" t="s">
        <v>39</v>
      </c>
    </row>
    <row r="29" spans="1:5" s="11" customFormat="1" ht="23.25" customHeight="1" x14ac:dyDescent="0.2">
      <c r="A29" s="56"/>
      <c r="B29" s="14">
        <v>60</v>
      </c>
      <c r="C29" s="44" t="s">
        <v>111</v>
      </c>
      <c r="D29" s="43" t="s">
        <v>39</v>
      </c>
      <c r="E29" s="43" t="s">
        <v>39</v>
      </c>
    </row>
    <row r="30" spans="1:5" s="46" customFormat="1" ht="23.25" customHeight="1" x14ac:dyDescent="0.2">
      <c r="A30" s="56"/>
      <c r="B30" s="43">
        <v>61</v>
      </c>
      <c r="C30" s="44" t="s">
        <v>114</v>
      </c>
      <c r="D30" s="43" t="s">
        <v>39</v>
      </c>
      <c r="E30" s="43" t="s">
        <v>39</v>
      </c>
    </row>
    <row r="31" spans="1:5" s="46" customFormat="1" ht="23.25" customHeight="1" x14ac:dyDescent="0.2">
      <c r="A31" s="56"/>
      <c r="B31" s="43">
        <v>62</v>
      </c>
      <c r="C31" s="44" t="s">
        <v>113</v>
      </c>
      <c r="D31" s="43" t="s">
        <v>39</v>
      </c>
      <c r="E31" s="43" t="s">
        <v>39</v>
      </c>
    </row>
    <row r="32" spans="1:5" s="11" customFormat="1" ht="18" customHeight="1" x14ac:dyDescent="0.2">
      <c r="A32" s="57" t="s">
        <v>36</v>
      </c>
      <c r="B32" s="16">
        <v>63</v>
      </c>
      <c r="C32" s="17" t="s">
        <v>123</v>
      </c>
      <c r="D32" s="16" t="s">
        <v>39</v>
      </c>
      <c r="E32" s="16"/>
    </row>
    <row r="33" spans="1:5" s="11" customFormat="1" ht="19.5" customHeight="1" x14ac:dyDescent="0.2">
      <c r="A33" s="57"/>
      <c r="B33" s="16">
        <v>64</v>
      </c>
      <c r="C33" s="17" t="s">
        <v>102</v>
      </c>
      <c r="D33" s="16"/>
      <c r="E33" s="16" t="s">
        <v>39</v>
      </c>
    </row>
    <row r="34" spans="1:5" s="11" customFormat="1" ht="16.5" customHeight="1" x14ac:dyDescent="0.2">
      <c r="A34" s="57"/>
      <c r="B34" s="16">
        <v>65</v>
      </c>
      <c r="C34" s="17"/>
      <c r="D34" s="16"/>
      <c r="E34" s="16"/>
    </row>
    <row r="35" spans="1:5" s="11" customFormat="1" ht="12.75" x14ac:dyDescent="0.2"/>
    <row r="36" spans="1:5" s="11" customFormat="1" ht="12.75" x14ac:dyDescent="0.2"/>
    <row r="37" spans="1:5" s="11" customFormat="1" ht="12.75" x14ac:dyDescent="0.2"/>
    <row r="38" spans="1:5" s="11" customFormat="1" ht="12.75" x14ac:dyDescent="0.2"/>
    <row r="39" spans="1:5" s="11" customFormat="1" ht="12.75" x14ac:dyDescent="0.2"/>
    <row r="40" spans="1:5" s="11" customFormat="1" ht="12.75" x14ac:dyDescent="0.2"/>
    <row r="41" spans="1:5" s="11" customFormat="1" ht="12.75" x14ac:dyDescent="0.2"/>
    <row r="42" spans="1:5" s="11" customFormat="1" ht="12.75" x14ac:dyDescent="0.2"/>
    <row r="43" spans="1:5" s="11" customFormat="1" ht="12.75" x14ac:dyDescent="0.2"/>
    <row r="44" spans="1:5" s="11" customFormat="1" ht="12.75" x14ac:dyDescent="0.2"/>
    <row r="45" spans="1:5" s="11" customFormat="1" ht="12.75" x14ac:dyDescent="0.2"/>
    <row r="46" spans="1:5" s="11" customFormat="1" ht="12.75" x14ac:dyDescent="0.2"/>
    <row r="47" spans="1:5" s="11" customFormat="1" ht="12.75" x14ac:dyDescent="0.2"/>
  </sheetData>
  <mergeCells count="16">
    <mergeCell ref="A1:B2"/>
    <mergeCell ref="D1:E2"/>
    <mergeCell ref="A3:B3"/>
    <mergeCell ref="D3:E3"/>
    <mergeCell ref="A32:A34"/>
    <mergeCell ref="B12:C12"/>
    <mergeCell ref="A13:A15"/>
    <mergeCell ref="A16:A18"/>
    <mergeCell ref="A19:A22"/>
    <mergeCell ref="A23:A25"/>
    <mergeCell ref="A26:A31"/>
    <mergeCell ref="A10:E11"/>
    <mergeCell ref="A5:E6"/>
    <mergeCell ref="B7:E7"/>
    <mergeCell ref="B8:E8"/>
    <mergeCell ref="B9:E9"/>
  </mergeCells>
  <printOptions horizontalCentered="1"/>
  <pageMargins left="0.25" right="0.25" top="0.75" bottom="0.75" header="0.3" footer="0.3"/>
  <pageSetup scale="88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6"/>
  <sheetViews>
    <sheetView showGridLines="0" zoomScale="120" zoomScaleNormal="120" workbookViewId="0">
      <selection activeCell="B8" sqref="B8:G8"/>
    </sheetView>
  </sheetViews>
  <sheetFormatPr baseColWidth="10" defaultColWidth="11.42578125" defaultRowHeight="15" x14ac:dyDescent="0.25"/>
  <cols>
    <col min="1" max="1" width="15.140625" style="2" customWidth="1"/>
    <col min="2" max="2" width="19.5703125" style="34" customWidth="1"/>
    <col min="3" max="3" width="11.42578125" style="2"/>
    <col min="4" max="4" width="19.28515625" style="2" customWidth="1"/>
    <col min="5" max="5" width="30.42578125" style="2" customWidth="1"/>
    <col min="6" max="6" width="12.5703125" style="2" customWidth="1"/>
    <col min="7" max="7" width="14.7109375" style="2" customWidth="1"/>
    <col min="8" max="16384" width="11.42578125" style="2"/>
  </cols>
  <sheetData>
    <row r="1" spans="1:7" s="4" customFormat="1" ht="29.25" customHeight="1" x14ac:dyDescent="0.25">
      <c r="A1" s="55" t="s">
        <v>28</v>
      </c>
      <c r="B1" s="55"/>
      <c r="C1" s="100" t="s">
        <v>40</v>
      </c>
      <c r="D1" s="101"/>
      <c r="E1" s="102"/>
      <c r="F1" s="53"/>
      <c r="G1" s="53"/>
    </row>
    <row r="2" spans="1:7" s="4" customFormat="1" ht="18.75" customHeight="1" x14ac:dyDescent="0.25">
      <c r="A2" s="55"/>
      <c r="B2" s="55"/>
      <c r="C2" s="103" t="s">
        <v>82</v>
      </c>
      <c r="D2" s="103"/>
      <c r="E2" s="103"/>
      <c r="F2" s="53"/>
      <c r="G2" s="53"/>
    </row>
    <row r="3" spans="1:7" s="5" customFormat="1" ht="19.5" customHeight="1" x14ac:dyDescent="0.25">
      <c r="A3" s="54" t="s">
        <v>150</v>
      </c>
      <c r="B3" s="54"/>
      <c r="C3" s="104" t="s">
        <v>152</v>
      </c>
      <c r="D3" s="104"/>
      <c r="E3" s="104"/>
      <c r="F3" s="54" t="s">
        <v>84</v>
      </c>
      <c r="G3" s="54"/>
    </row>
    <row r="4" spans="1:7" s="5" customFormat="1" ht="7.5" customHeight="1" x14ac:dyDescent="0.25">
      <c r="A4" s="27"/>
      <c r="B4" s="35"/>
      <c r="C4" s="29"/>
      <c r="D4" s="28"/>
      <c r="E4" s="30"/>
    </row>
    <row r="5" spans="1:7" s="11" customFormat="1" ht="15" customHeight="1" x14ac:dyDescent="0.2">
      <c r="A5" s="99" t="s">
        <v>22</v>
      </c>
      <c r="B5" s="99"/>
      <c r="C5" s="99"/>
      <c r="D5" s="99"/>
      <c r="E5" s="99"/>
      <c r="F5" s="99"/>
      <c r="G5" s="99"/>
    </row>
    <row r="6" spans="1:7" s="11" customFormat="1" ht="15" customHeight="1" x14ac:dyDescent="0.2">
      <c r="A6" s="99"/>
      <c r="B6" s="99"/>
      <c r="C6" s="99"/>
      <c r="D6" s="99"/>
      <c r="E6" s="99"/>
      <c r="F6" s="99"/>
      <c r="G6" s="99"/>
    </row>
    <row r="7" spans="1:7" s="11" customFormat="1" ht="18" customHeight="1" x14ac:dyDescent="0.2">
      <c r="A7" s="12" t="s">
        <v>18</v>
      </c>
      <c r="B7" s="94" t="str">
        <f>'Contexto Externo'!B7:E7</f>
        <v>5. Negociación Internacional, Recursos de Cooperación y Banca</v>
      </c>
      <c r="C7" s="94"/>
      <c r="D7" s="94"/>
      <c r="E7" s="94"/>
      <c r="F7" s="94"/>
      <c r="G7" s="94"/>
    </row>
    <row r="8" spans="1:7" s="11" customFormat="1" ht="27.75" customHeight="1" x14ac:dyDescent="0.2">
      <c r="A8" s="13" t="s">
        <v>24</v>
      </c>
      <c r="B8" s="105" t="str">
        <f ca="1">'Contexto Externo'!B8:E8</f>
        <v>Orientar y articular la participación del sector ambiental y gestionar los recursos de cooperación internacional bajo las directrices del gobierno nacional.</v>
      </c>
      <c r="C8" s="105"/>
      <c r="D8" s="105"/>
      <c r="E8" s="105"/>
      <c r="F8" s="105"/>
      <c r="G8" s="105"/>
    </row>
    <row r="9" spans="1:7" s="11" customFormat="1" ht="14.25" customHeight="1" x14ac:dyDescent="0.2">
      <c r="A9" s="12" t="s">
        <v>19</v>
      </c>
      <c r="B9" s="87">
        <f>'Contexto Externo'!B9:E9</f>
        <v>44698</v>
      </c>
      <c r="C9" s="87"/>
      <c r="D9" s="87"/>
      <c r="E9" s="87"/>
      <c r="F9" s="87"/>
      <c r="G9" s="87"/>
    </row>
    <row r="10" spans="1:7" s="11" customFormat="1" ht="15.75" customHeight="1" x14ac:dyDescent="0.2">
      <c r="A10" s="95" t="s">
        <v>77</v>
      </c>
      <c r="B10" s="96"/>
      <c r="C10" s="106" t="s">
        <v>29</v>
      </c>
      <c r="D10" s="96"/>
      <c r="E10" s="96"/>
      <c r="F10" s="96"/>
      <c r="G10" s="107"/>
    </row>
    <row r="11" spans="1:7" s="11" customFormat="1" ht="16.5" customHeight="1" x14ac:dyDescent="0.2">
      <c r="A11" s="97"/>
      <c r="B11" s="98"/>
      <c r="C11" s="97"/>
      <c r="D11" s="98"/>
      <c r="E11" s="98"/>
      <c r="F11" s="98"/>
      <c r="G11" s="108"/>
    </row>
    <row r="12" spans="1:7" s="46" customFormat="1" ht="72.75" customHeight="1" x14ac:dyDescent="0.2">
      <c r="A12" s="45">
        <v>1</v>
      </c>
      <c r="B12" s="38" t="s">
        <v>80</v>
      </c>
      <c r="C12" s="109" t="s">
        <v>138</v>
      </c>
      <c r="D12" s="110"/>
      <c r="E12" s="110"/>
      <c r="F12" s="110"/>
      <c r="G12" s="111"/>
    </row>
    <row r="13" spans="1:7" s="48" customFormat="1" ht="90.75" customHeight="1" x14ac:dyDescent="0.25">
      <c r="A13" s="45">
        <v>2</v>
      </c>
      <c r="B13" s="38" t="s">
        <v>126</v>
      </c>
      <c r="C13" s="109" t="s">
        <v>139</v>
      </c>
      <c r="D13" s="110"/>
      <c r="E13" s="110"/>
      <c r="F13" s="110"/>
      <c r="G13" s="111"/>
    </row>
    <row r="14" spans="1:7" s="46" customFormat="1" ht="57.75" customHeight="1" x14ac:dyDescent="0.2">
      <c r="A14" s="45">
        <v>3</v>
      </c>
      <c r="B14" s="38" t="s">
        <v>79</v>
      </c>
      <c r="C14" s="109" t="s">
        <v>133</v>
      </c>
      <c r="D14" s="110"/>
      <c r="E14" s="110"/>
      <c r="F14" s="110"/>
      <c r="G14" s="111"/>
    </row>
    <row r="15" spans="1:7" s="46" customFormat="1" ht="44.25" customHeight="1" x14ac:dyDescent="0.2">
      <c r="A15" s="45">
        <v>4</v>
      </c>
      <c r="B15" s="38" t="s">
        <v>105</v>
      </c>
      <c r="C15" s="109" t="s">
        <v>129</v>
      </c>
      <c r="D15" s="110"/>
      <c r="E15" s="110"/>
      <c r="F15" s="110"/>
      <c r="G15" s="111"/>
    </row>
    <row r="16" spans="1:7" s="46" customFormat="1" ht="51" customHeight="1" x14ac:dyDescent="0.2">
      <c r="A16" s="45">
        <v>5</v>
      </c>
      <c r="B16" s="38" t="s">
        <v>81</v>
      </c>
      <c r="C16" s="109" t="s">
        <v>143</v>
      </c>
      <c r="D16" s="110"/>
      <c r="E16" s="110"/>
      <c r="F16" s="110"/>
      <c r="G16" s="111"/>
    </row>
    <row r="17" spans="1:7" s="46" customFormat="1" ht="66" customHeight="1" x14ac:dyDescent="0.2">
      <c r="A17" s="45">
        <v>6</v>
      </c>
      <c r="B17" s="38" t="s">
        <v>103</v>
      </c>
      <c r="C17" s="109" t="s">
        <v>141</v>
      </c>
      <c r="D17" s="110"/>
      <c r="E17" s="110"/>
      <c r="F17" s="110"/>
      <c r="G17" s="111"/>
    </row>
    <row r="18" spans="1:7" s="46" customFormat="1" ht="50.25" customHeight="1" x14ac:dyDescent="0.2">
      <c r="A18" s="45">
        <v>7</v>
      </c>
      <c r="B18" s="38" t="s">
        <v>127</v>
      </c>
      <c r="C18" s="109" t="s">
        <v>128</v>
      </c>
      <c r="D18" s="110"/>
      <c r="E18" s="110"/>
      <c r="F18" s="110"/>
      <c r="G18" s="111"/>
    </row>
    <row r="19" spans="1:7" s="46" customFormat="1" ht="60" customHeight="1" x14ac:dyDescent="0.2">
      <c r="A19" s="45">
        <v>8</v>
      </c>
      <c r="B19" s="38" t="s">
        <v>78</v>
      </c>
      <c r="C19" s="109" t="s">
        <v>142</v>
      </c>
      <c r="D19" s="110"/>
      <c r="E19" s="110"/>
      <c r="F19" s="110"/>
      <c r="G19" s="111"/>
    </row>
    <row r="20" spans="1:7" s="48" customFormat="1" ht="54" customHeight="1" x14ac:dyDescent="0.25">
      <c r="A20" s="45">
        <v>9</v>
      </c>
      <c r="B20" s="38" t="s">
        <v>104</v>
      </c>
      <c r="C20" s="109" t="s">
        <v>140</v>
      </c>
      <c r="D20" s="110"/>
      <c r="E20" s="110"/>
      <c r="F20" s="110"/>
      <c r="G20" s="111"/>
    </row>
    <row r="21" spans="1:7" s="48" customFormat="1" ht="53.25" customHeight="1" x14ac:dyDescent="0.25">
      <c r="A21" s="45">
        <v>10</v>
      </c>
      <c r="B21" s="38" t="s">
        <v>131</v>
      </c>
      <c r="C21" s="109" t="s">
        <v>132</v>
      </c>
      <c r="D21" s="110"/>
      <c r="E21" s="110"/>
      <c r="F21" s="110"/>
      <c r="G21" s="111"/>
    </row>
    <row r="22" spans="1:7" s="50" customFormat="1" ht="40.5" customHeight="1" x14ac:dyDescent="0.25">
      <c r="A22" s="45">
        <v>11</v>
      </c>
      <c r="B22" s="49" t="s">
        <v>106</v>
      </c>
      <c r="C22" s="112" t="s">
        <v>134</v>
      </c>
      <c r="D22" s="113"/>
      <c r="E22" s="113"/>
      <c r="F22" s="113"/>
      <c r="G22" s="114"/>
    </row>
    <row r="23" spans="1:7" s="48" customFormat="1" ht="47.25" customHeight="1" x14ac:dyDescent="0.25">
      <c r="A23" s="45">
        <v>12</v>
      </c>
      <c r="B23" s="38" t="s">
        <v>130</v>
      </c>
      <c r="C23" s="109" t="s">
        <v>124</v>
      </c>
      <c r="D23" s="110"/>
      <c r="E23" s="110"/>
      <c r="F23" s="110"/>
      <c r="G23" s="111"/>
    </row>
    <row r="24" spans="1:7" s="48" customFormat="1" ht="57" customHeight="1" x14ac:dyDescent="0.25">
      <c r="A24" s="45">
        <v>13</v>
      </c>
      <c r="B24" s="38" t="s">
        <v>108</v>
      </c>
      <c r="C24" s="109" t="s">
        <v>135</v>
      </c>
      <c r="D24" s="110"/>
      <c r="E24" s="110"/>
      <c r="F24" s="110"/>
      <c r="G24" s="111"/>
    </row>
    <row r="25" spans="1:7" s="48" customFormat="1" ht="63.75" customHeight="1" x14ac:dyDescent="0.25">
      <c r="A25" s="45">
        <v>14</v>
      </c>
      <c r="B25" s="38" t="s">
        <v>107</v>
      </c>
      <c r="C25" s="109" t="s">
        <v>146</v>
      </c>
      <c r="D25" s="110"/>
      <c r="E25" s="110"/>
      <c r="F25" s="110"/>
      <c r="G25" s="111"/>
    </row>
    <row r="26" spans="1:7" s="48" customFormat="1" ht="39.75" customHeight="1" x14ac:dyDescent="0.25">
      <c r="A26" s="45">
        <v>15</v>
      </c>
      <c r="B26" s="38" t="s">
        <v>136</v>
      </c>
      <c r="C26" s="109" t="s">
        <v>137</v>
      </c>
      <c r="D26" s="110"/>
      <c r="E26" s="110"/>
      <c r="F26" s="110"/>
      <c r="G26" s="111"/>
    </row>
  </sheetData>
  <mergeCells count="28">
    <mergeCell ref="C20:G20"/>
    <mergeCell ref="C21:G21"/>
    <mergeCell ref="C15:G15"/>
    <mergeCell ref="C19:G19"/>
    <mergeCell ref="C26:G26"/>
    <mergeCell ref="C25:G25"/>
    <mergeCell ref="C22:G22"/>
    <mergeCell ref="C23:G23"/>
    <mergeCell ref="C24:G24"/>
    <mergeCell ref="C12:G12"/>
    <mergeCell ref="C13:G13"/>
    <mergeCell ref="C18:G18"/>
    <mergeCell ref="C14:G14"/>
    <mergeCell ref="C16:G16"/>
    <mergeCell ref="C17:G17"/>
    <mergeCell ref="A10:B11"/>
    <mergeCell ref="A5:G6"/>
    <mergeCell ref="A1:B2"/>
    <mergeCell ref="F1:G2"/>
    <mergeCell ref="A3:B3"/>
    <mergeCell ref="F3:G3"/>
    <mergeCell ref="C1:E1"/>
    <mergeCell ref="C2:E2"/>
    <mergeCell ref="C3:E3"/>
    <mergeCell ref="B7:G7"/>
    <mergeCell ref="B8:G8"/>
    <mergeCell ref="B9:G9"/>
    <mergeCell ref="C10:G11"/>
  </mergeCells>
  <printOptions horizontalCentered="1"/>
  <pageMargins left="0.25" right="0.25" top="0.75" bottom="0.75" header="0.3" footer="0.3"/>
  <pageSetup scale="8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8"/>
  <sheetViews>
    <sheetView showGridLines="0" workbookViewId="0">
      <selection activeCell="C8" sqref="C8"/>
    </sheetView>
  </sheetViews>
  <sheetFormatPr baseColWidth="10" defaultRowHeight="12.75" x14ac:dyDescent="0.2"/>
  <cols>
    <col min="1" max="1" width="84.5703125" style="23" customWidth="1"/>
    <col min="2" max="16384" width="11.42578125" style="3"/>
  </cols>
  <sheetData>
    <row r="1" spans="1:1" x14ac:dyDescent="0.2">
      <c r="A1" s="23" t="s">
        <v>25</v>
      </c>
    </row>
    <row r="2" spans="1:1" x14ac:dyDescent="0.2">
      <c r="A2" s="23" t="s">
        <v>26</v>
      </c>
    </row>
    <row r="3" spans="1:1" x14ac:dyDescent="0.2">
      <c r="A3" s="23" t="s">
        <v>41</v>
      </c>
    </row>
    <row r="4" spans="1:1" x14ac:dyDescent="0.2">
      <c r="A4" s="23" t="s">
        <v>42</v>
      </c>
    </row>
    <row r="5" spans="1:1" x14ac:dyDescent="0.2">
      <c r="A5" s="23" t="s">
        <v>43</v>
      </c>
    </row>
    <row r="6" spans="1:1" x14ac:dyDescent="0.2">
      <c r="A6" s="23" t="s">
        <v>44</v>
      </c>
    </row>
    <row r="7" spans="1:1" x14ac:dyDescent="0.2">
      <c r="A7" s="23" t="s">
        <v>45</v>
      </c>
    </row>
    <row r="8" spans="1:1" x14ac:dyDescent="0.2">
      <c r="A8" s="23" t="s">
        <v>46</v>
      </c>
    </row>
    <row r="9" spans="1:1" x14ac:dyDescent="0.2">
      <c r="A9" s="23" t="s">
        <v>47</v>
      </c>
    </row>
    <row r="10" spans="1:1" x14ac:dyDescent="0.2">
      <c r="A10" s="23" t="s">
        <v>48</v>
      </c>
    </row>
    <row r="11" spans="1:1" x14ac:dyDescent="0.2">
      <c r="A11" s="23" t="s">
        <v>49</v>
      </c>
    </row>
    <row r="12" spans="1:1" x14ac:dyDescent="0.2">
      <c r="A12" s="23" t="s">
        <v>54</v>
      </c>
    </row>
    <row r="13" spans="1:1" x14ac:dyDescent="0.2">
      <c r="A13" s="23" t="s">
        <v>52</v>
      </c>
    </row>
    <row r="14" spans="1:1" x14ac:dyDescent="0.2">
      <c r="A14" s="23" t="s">
        <v>53</v>
      </c>
    </row>
    <row r="15" spans="1:1" x14ac:dyDescent="0.2">
      <c r="A15" s="23" t="s">
        <v>55</v>
      </c>
    </row>
    <row r="16" spans="1:1" x14ac:dyDescent="0.2">
      <c r="A16" s="23" t="s">
        <v>56</v>
      </c>
    </row>
    <row r="17" spans="1:1" x14ac:dyDescent="0.2">
      <c r="A17" s="23" t="s">
        <v>50</v>
      </c>
    </row>
    <row r="18" spans="1:1" x14ac:dyDescent="0.2">
      <c r="A18" s="23" t="s">
        <v>51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20"/>
  <sheetViews>
    <sheetView showGridLines="0" topLeftCell="A7" zoomScaleNormal="100" workbookViewId="0">
      <selection activeCell="D9" sqref="D9"/>
    </sheetView>
  </sheetViews>
  <sheetFormatPr baseColWidth="10" defaultColWidth="11.42578125" defaultRowHeight="12.75" x14ac:dyDescent="0.2"/>
  <cols>
    <col min="1" max="1" width="25.7109375" style="24" customWidth="1"/>
    <col min="2" max="2" width="94.28515625" style="3" customWidth="1"/>
    <col min="3" max="16384" width="11.42578125" style="3"/>
  </cols>
  <sheetData>
    <row r="2" spans="1:3" ht="57" customHeight="1" x14ac:dyDescent="0.2">
      <c r="A2" s="25" t="s">
        <v>25</v>
      </c>
      <c r="B2" s="21" t="s">
        <v>57</v>
      </c>
      <c r="C2" s="19"/>
    </row>
    <row r="3" spans="1:3" s="20" customFormat="1" ht="57" customHeight="1" x14ac:dyDescent="0.2">
      <c r="A3" s="25" t="s">
        <v>26</v>
      </c>
      <c r="B3" s="21" t="s">
        <v>58</v>
      </c>
      <c r="C3" s="19"/>
    </row>
    <row r="4" spans="1:3" ht="57" customHeight="1" x14ac:dyDescent="0.2">
      <c r="A4" s="25" t="s">
        <v>41</v>
      </c>
      <c r="B4" s="21" t="s">
        <v>59</v>
      </c>
      <c r="C4" s="19"/>
    </row>
    <row r="5" spans="1:3" ht="57" customHeight="1" x14ac:dyDescent="0.2">
      <c r="A5" s="25" t="s">
        <v>42</v>
      </c>
      <c r="B5" s="21" t="s">
        <v>67</v>
      </c>
      <c r="C5" s="19"/>
    </row>
    <row r="6" spans="1:3" ht="45" customHeight="1" x14ac:dyDescent="0.2">
      <c r="A6" s="25" t="s">
        <v>43</v>
      </c>
      <c r="B6" s="21" t="s">
        <v>60</v>
      </c>
      <c r="C6" s="19"/>
    </row>
    <row r="7" spans="1:3" ht="57" customHeight="1" x14ac:dyDescent="0.2">
      <c r="A7" s="25" t="s">
        <v>44</v>
      </c>
      <c r="B7" s="21" t="s">
        <v>61</v>
      </c>
      <c r="C7" s="19"/>
    </row>
    <row r="8" spans="1:3" ht="57" customHeight="1" x14ac:dyDescent="0.2">
      <c r="A8" s="25" t="s">
        <v>45</v>
      </c>
      <c r="B8" s="22" t="s">
        <v>62</v>
      </c>
      <c r="C8" s="19"/>
    </row>
    <row r="9" spans="1:3" ht="57" customHeight="1" x14ac:dyDescent="0.2">
      <c r="A9" s="25" t="s">
        <v>46</v>
      </c>
      <c r="B9" s="21" t="s">
        <v>63</v>
      </c>
      <c r="C9" s="19"/>
    </row>
    <row r="10" spans="1:3" ht="57" customHeight="1" x14ac:dyDescent="0.2">
      <c r="A10" s="25" t="s">
        <v>47</v>
      </c>
      <c r="B10" s="21" t="s">
        <v>64</v>
      </c>
      <c r="C10" s="19"/>
    </row>
    <row r="11" spans="1:3" ht="57" customHeight="1" x14ac:dyDescent="0.2">
      <c r="A11" s="25" t="s">
        <v>48</v>
      </c>
      <c r="B11" s="21" t="s">
        <v>65</v>
      </c>
      <c r="C11" s="19"/>
    </row>
    <row r="12" spans="1:3" ht="57" customHeight="1" x14ac:dyDescent="0.2">
      <c r="A12" s="25" t="s">
        <v>49</v>
      </c>
      <c r="B12" s="21" t="s">
        <v>27</v>
      </c>
      <c r="C12" s="19"/>
    </row>
    <row r="13" spans="1:3" ht="57" customHeight="1" x14ac:dyDescent="0.2">
      <c r="A13" s="25" t="s">
        <v>54</v>
      </c>
      <c r="B13" s="21" t="s">
        <v>73</v>
      </c>
      <c r="C13" s="19"/>
    </row>
    <row r="14" spans="1:3" ht="72.75" customHeight="1" x14ac:dyDescent="0.2">
      <c r="A14" s="25" t="s">
        <v>52</v>
      </c>
      <c r="B14" s="21" t="s">
        <v>68</v>
      </c>
      <c r="C14" s="19"/>
    </row>
    <row r="15" spans="1:3" ht="57" customHeight="1" x14ac:dyDescent="0.2">
      <c r="A15" s="25" t="s">
        <v>53</v>
      </c>
      <c r="B15" s="21" t="s">
        <v>69</v>
      </c>
      <c r="C15" s="19"/>
    </row>
    <row r="16" spans="1:3" ht="57" customHeight="1" x14ac:dyDescent="0.2">
      <c r="A16" s="25" t="s">
        <v>55</v>
      </c>
      <c r="B16" s="21" t="s">
        <v>70</v>
      </c>
      <c r="C16" s="19"/>
    </row>
    <row r="17" spans="1:3" ht="57" customHeight="1" x14ac:dyDescent="0.2">
      <c r="A17" s="25" t="s">
        <v>56</v>
      </c>
      <c r="B17" s="21" t="s">
        <v>66</v>
      </c>
      <c r="C17" s="19"/>
    </row>
    <row r="18" spans="1:3" ht="57" customHeight="1" x14ac:dyDescent="0.2">
      <c r="A18" s="25" t="s">
        <v>50</v>
      </c>
      <c r="B18" s="21" t="s">
        <v>71</v>
      </c>
      <c r="C18" s="19"/>
    </row>
    <row r="19" spans="1:3" ht="57" customHeight="1" x14ac:dyDescent="0.2">
      <c r="A19" s="25" t="s">
        <v>51</v>
      </c>
      <c r="B19" s="21" t="s">
        <v>23</v>
      </c>
      <c r="C19" s="19"/>
    </row>
    <row r="20" spans="1:3" x14ac:dyDescent="0.2">
      <c r="B20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Contexto Externo</vt:lpstr>
      <vt:lpstr>Contexto Interno</vt:lpstr>
      <vt:lpstr>Contexto Proceso</vt:lpstr>
      <vt:lpstr>Partes interesadas</vt:lpstr>
      <vt:lpstr>BASE</vt:lpstr>
      <vt:lpstr>OBJETIVOS</vt:lpstr>
      <vt:lpstr>'Partes interesadas'!Títulos_a_imprimir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Minambiente</dc:creator>
  <cp:lastModifiedBy>luisa</cp:lastModifiedBy>
  <cp:lastPrinted>2022-05-31T21:52:13Z</cp:lastPrinted>
  <dcterms:created xsi:type="dcterms:W3CDTF">2017-01-24T22:01:05Z</dcterms:created>
  <dcterms:modified xsi:type="dcterms:W3CDTF">2022-05-31T21:54:25Z</dcterms:modified>
</cp:coreProperties>
</file>