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luisa\Desktop\Administración del riesgo Minambiente 2022\Contextos estratégicos 2022\"/>
    </mc:Choice>
  </mc:AlternateContent>
  <xr:revisionPtr revIDLastSave="0" documentId="13_ncr:1_{F8D81AAC-7CE2-482F-84C4-1BF201C8A8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exto Externo" sheetId="1" r:id="rId1"/>
    <sheet name="Contexto Interno" sheetId="3" r:id="rId2"/>
    <sheet name="Contexto Proceso" sheetId="7" r:id="rId3"/>
    <sheet name="Partes interesadas" sheetId="5" r:id="rId4"/>
    <sheet name="BASE" sheetId="4" state="hidden" r:id="rId5"/>
    <sheet name="OBJETIVOS" sheetId="6" state="hidden" r:id="rId6"/>
  </sheets>
  <definedNames>
    <definedName name="_xlnm.Print_Titles" localSheetId="3">'Partes interesadas'!$10:$11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5" l="1"/>
  <c r="B7" i="5"/>
  <c r="B7" i="7"/>
  <c r="B9" i="7" l="1"/>
  <c r="B7" i="3"/>
  <c r="B9" i="3"/>
  <c r="B8" i="1"/>
  <c r="B8" i="5" l="1"/>
  <c r="B8" i="3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000-000001000000}">
      <text>
        <r>
          <rPr>
            <sz val="10"/>
            <color indexed="81"/>
            <rFont val="Arial Narrow"/>
            <family val="2"/>
          </rPr>
          <t>Disponibilidad de capital, liquidez, mercados financieros, desempleo, competencia</t>
        </r>
      </text>
    </comment>
    <comment ref="A17" authorId="0" shapeId="0" xr:uid="{00000000-0006-0000-0000-000002000000}">
      <text>
        <r>
          <rPr>
            <sz val="10"/>
            <color indexed="81"/>
            <rFont val="Arial Narrow"/>
            <family val="2"/>
          </rPr>
          <t>Emisiones y residuos, energía, catástrofes naturales, desarrollo sostenible</t>
        </r>
      </text>
    </comment>
    <comment ref="A21" authorId="0" shapeId="0" xr:uid="{00000000-0006-0000-0000-000003000000}">
      <text>
        <r>
          <rPr>
            <sz val="10"/>
            <color indexed="81"/>
            <rFont val="Arial Narrow"/>
            <family val="2"/>
          </rPr>
          <t>Cambios de gobierno, legislación políticas públicas, regulación</t>
        </r>
      </text>
    </comment>
    <comment ref="A25" authorId="0" shapeId="0" xr:uid="{00000000-0006-0000-0000-000004000000}">
      <text>
        <r>
          <rPr>
            <sz val="10"/>
            <color indexed="81"/>
            <rFont val="Arial Narrow"/>
            <family val="2"/>
          </rPr>
          <t>Demografía, responsabilidad social, orden público</t>
        </r>
      </text>
    </comment>
    <comment ref="A28" authorId="0" shapeId="0" xr:uid="{00000000-0006-0000-0000-000005000000}">
      <text>
        <r>
          <rPr>
            <sz val="10"/>
            <color indexed="81"/>
            <rFont val="Arial Narrow"/>
            <family val="2"/>
          </rPr>
          <t>Avances en tecnología, acceso a sistemas de información externos, gobierno en línea, requisitos de partes interesadas en seguridad de la información</t>
        </r>
      </text>
    </comment>
    <comment ref="A31" authorId="0" shapeId="0" xr:uid="{00000000-0006-0000-0000-000006000000}">
      <text>
        <r>
          <rPr>
            <sz val="10"/>
            <color indexed="81"/>
            <rFont val="Arial Narrow"/>
            <family val="2"/>
          </rPr>
          <t>Mecanismos utilizados para entrar en contacto con los usuarios o ciudadanos, canales establecidos para que el mismo se comunique con la entidad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100-000001000000}">
      <text>
        <r>
          <rPr>
            <sz val="10"/>
            <color indexed="81"/>
            <rFont val="Arial Narrow"/>
            <family val="2"/>
          </rPr>
          <t>Presupuesto de funcionamiento, recursos de inversión, infraestructura, capacidad instalada</t>
        </r>
      </text>
    </comment>
    <comment ref="A16" authorId="0" shapeId="0" xr:uid="{00000000-0006-0000-0100-000002000000}">
      <text>
        <r>
          <rPr>
            <sz val="10"/>
            <color indexed="81"/>
            <rFont val="Arial Narrow"/>
            <family val="2"/>
          </rPr>
          <t>Competencia del personal, disponibilidad del personal, seguridad y salud ocupacional</t>
        </r>
      </text>
    </comment>
    <comment ref="A21" authorId="0" shapeId="0" xr:uid="{00000000-0006-0000-0100-000003000000}">
      <text>
        <r>
          <rPr>
            <sz val="10"/>
            <color indexed="81"/>
            <rFont val="Arial Narrow"/>
            <family val="2"/>
          </rPr>
          <t>Capacidad, diseño, ejecución proveedores, entradas, salidas, gestión del conocimiento</t>
        </r>
      </text>
    </comment>
    <comment ref="A24" authorId="0" shapeId="0" xr:uid="{00000000-0006-0000-0100-000004000000}">
      <text>
        <r>
          <rPr>
            <sz val="10"/>
            <color indexed="81"/>
            <rFont val="Arial Narrow"/>
            <family val="2"/>
          </rPr>
          <t>Integridad de datos, disponibilidad de datos y sistemas, desarrollo, producción, mantenimiento de sistemas de información, requisitos de partes interesadas internas en seguridad de la información</t>
        </r>
      </text>
    </comment>
    <comment ref="A28" authorId="0" shapeId="0" xr:uid="{00000000-0006-0000-0100-000005000000}">
      <text>
        <r>
          <rPr>
            <sz val="10"/>
            <color indexed="81"/>
            <rFont val="Arial Narrow"/>
            <family val="2"/>
          </rPr>
          <t>Direccionamiento estratégico, planeación institucional, liderazgo, trabajo en equipo</t>
        </r>
      </text>
    </comment>
    <comment ref="A33" authorId="0" shapeId="0" xr:uid="{00000000-0006-0000-0100-000006000000}">
      <text>
        <r>
          <rPr>
            <sz val="10"/>
            <color indexed="81"/>
            <rFont val="Arial Narrow"/>
            <family val="2"/>
          </rPr>
          <t>Canales utilizados y su efectividad, flujo de la información necesaria para el desarrollo de todos los procesos de la entidad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200-000001000000}">
      <text>
        <r>
          <rPr>
            <sz val="10"/>
            <color indexed="81"/>
            <rFont val="Arial Narrow"/>
            <family val="2"/>
          </rPr>
          <t>Claridad en la descripción del alcance y objetivo del proceso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6" authorId="0" shapeId="0" xr:uid="{00000000-0006-0000-0200-000002000000}">
      <text>
        <r>
          <rPr>
            <sz val="10"/>
            <color indexed="81"/>
            <rFont val="Arial Narrow"/>
            <family val="2"/>
          </rPr>
          <t>Relación precisa con otros procesos en cuanto insumos, proveedores, productos, usuarios o clientes</t>
        </r>
      </text>
    </comment>
    <comment ref="A20" authorId="0" shapeId="0" xr:uid="{00000000-0006-0000-0200-000003000000}">
      <text>
        <r>
          <rPr>
            <sz val="10"/>
            <color indexed="81"/>
            <rFont val="Arial Narrow"/>
            <family val="2"/>
          </rPr>
          <t>Procesos que determinan lineamientos necesarios para el desarrollo de todos los procesos de la entidad</t>
        </r>
      </text>
    </comment>
    <comment ref="A25" authorId="0" shapeId="0" xr:uid="{00000000-0006-0000-0200-000004000000}">
      <text>
        <r>
          <rPr>
            <sz val="10"/>
            <color indexed="81"/>
            <rFont val="Arial Narrow"/>
            <family val="2"/>
          </rPr>
          <t>Pertinencia en los procedimientos que desarrollan los procesos</t>
        </r>
      </text>
    </comment>
    <comment ref="A28" authorId="0" shapeId="0" xr:uid="{00000000-0006-0000-0200-000005000000}">
      <text>
        <r>
          <rPr>
            <sz val="10"/>
            <color indexed="81"/>
            <rFont val="Arial Narrow"/>
            <family val="2"/>
          </rPr>
          <t>Grado de autoridad y responsabilidad de los funcionarios frente al proceso</t>
        </r>
      </text>
    </comment>
    <comment ref="A37" authorId="0" shapeId="0" xr:uid="{00000000-0006-0000-0200-000006000000}">
      <text>
        <r>
          <rPr>
            <sz val="10"/>
            <color indexed="81"/>
            <rFont val="Arial Narrow"/>
            <family val="2"/>
          </rPr>
          <t>Efectividad en los flujos de información determinados en la interacción de los procesos</t>
        </r>
      </text>
    </comment>
  </commentList>
</comments>
</file>

<file path=xl/sharedStrings.xml><?xml version="1.0" encoding="utf-8"?>
<sst xmlns="http://schemas.openxmlformats.org/spreadsheetml/2006/main" count="296" uniqueCount="174">
  <si>
    <t>VARIABLES</t>
  </si>
  <si>
    <t>SITUACIÓN</t>
  </si>
  <si>
    <t>Amenaza</t>
  </si>
  <si>
    <t>Oportunidad</t>
  </si>
  <si>
    <t>Medioambientales</t>
  </si>
  <si>
    <t>Políticos</t>
  </si>
  <si>
    <t>Sociales</t>
  </si>
  <si>
    <t>Tecnológicos</t>
  </si>
  <si>
    <t>Comunicación Externa</t>
  </si>
  <si>
    <t>Cuestiones Internas: Están bajo el control del Ministerio.</t>
  </si>
  <si>
    <t>Financieros</t>
  </si>
  <si>
    <t>Personal</t>
  </si>
  <si>
    <t>Procesos</t>
  </si>
  <si>
    <t>Tecnología</t>
  </si>
  <si>
    <t>Estratégicos</t>
  </si>
  <si>
    <t>Comunicación Interna</t>
  </si>
  <si>
    <t>Fortaleza</t>
  </si>
  <si>
    <t>Debilidad</t>
  </si>
  <si>
    <t>PROCESO:</t>
  </si>
  <si>
    <t>FECHA:</t>
  </si>
  <si>
    <t>ANALISIS DE CONTEXTO ESTRATEGICO (externo)</t>
  </si>
  <si>
    <t>ANALISIS DE CONTEXTO ESTRATEGICO (interno)</t>
  </si>
  <si>
    <t>ANALISIS DE PARTES INTERESADAS</t>
  </si>
  <si>
    <t>Evaluar el estado del Sistema de Control Interno y su mejoramiento continuo a través de la realización de auditorías a los diferentes procesos, analizando sus resultados de acuerdo con lo observado y generando recomendaciones, para junto con la asesoría y acompañamiento necesarios, coadyuvar al fortalecimiento del autocontrol como fin esencial del sistema.</t>
  </si>
  <si>
    <t>OBJETIVO</t>
  </si>
  <si>
    <t>1. Gestión Integrada del Portafolio de Planes, Programas y Proyectos</t>
  </si>
  <si>
    <t>2. Administración del Sistema Integrado de Gestión</t>
  </si>
  <si>
    <t>Asegurar la adecuada administración de los bienes muebles, inmuebles y de consumo, la conservación del ambiente y la prestación de los servicios generales, a través de la planeación, seguimiento y mantenimiento de los mismos, garantizando así la continuidad de los servicios.</t>
  </si>
  <si>
    <t>MINISTERIO DE AMBIENTE Y DESARROLLO SOSTENIBLE</t>
  </si>
  <si>
    <t>REQUISITOS: Necesidades o expectativas</t>
  </si>
  <si>
    <t>ANALISIS DE CONTEXTO ESTRATEGICO (Proceso)</t>
  </si>
  <si>
    <t>Diseño del Proceso</t>
  </si>
  <si>
    <t>Interacciones con otros Procesos</t>
  </si>
  <si>
    <t>Transversalidad</t>
  </si>
  <si>
    <t>Procedimientos Asociados</t>
  </si>
  <si>
    <t>Responsabilidad del proceso</t>
  </si>
  <si>
    <t>Comunicación entre los procesos</t>
  </si>
  <si>
    <t>Económicos</t>
  </si>
  <si>
    <t>FACTORES</t>
  </si>
  <si>
    <t>x</t>
  </si>
  <si>
    <t xml:space="preserve"> CONTEXTO ESTRATÉGICO</t>
  </si>
  <si>
    <t>3. Gestión Estratégica de Tecnologías de la Información</t>
  </si>
  <si>
    <t>4. Gestión de Comunicación Estratégica</t>
  </si>
  <si>
    <t>5. Negociación Internacional, Recursos de Cooperación y Banca</t>
  </si>
  <si>
    <t>6. Formulación y Seguimiento de Políticas Públicas Ambientales</t>
  </si>
  <si>
    <t>7. Instrumentación Ambiental</t>
  </si>
  <si>
    <t>8. Gestión de Desarrollo Sostenible</t>
  </si>
  <si>
    <t xml:space="preserve">9. Servicio al Ciudadano </t>
  </si>
  <si>
    <t>10. Gestión Financiera</t>
  </si>
  <si>
    <t>11. Gestión Administrativa, Comisiones y Apoyo Logístico</t>
  </si>
  <si>
    <t>17. Gestión Disciplinaria</t>
  </si>
  <si>
    <t>18. Evaluación Independiente</t>
  </si>
  <si>
    <t>13. Administración del Talento Humano</t>
  </si>
  <si>
    <t>14. Gestión Jurídica</t>
  </si>
  <si>
    <t>12. Gestión Documental</t>
  </si>
  <si>
    <t>15. Contratación</t>
  </si>
  <si>
    <t>16. Gestión de Servicios de Información y Soporte Tecnológico</t>
  </si>
  <si>
    <t>Definir los lineamientos para la implementación, sostenibilidad y mejora del Sistema Integrado de Gestión (Sistema de Gestión de Calidad, Sistema de Gestión Ambiental, Sistema de Sistema de Gestión de Seguridad de la información, Sistema de Gestión de Seguridad y Salud en el trabajo y Modelo Integrado de Planeación y Gestión)</t>
  </si>
  <si>
    <t>Liderar y controlar el uso de las Tecnologías de la Información (TI) en el Ministerio de Ambiente y Desarrollo Sostenible y orientar a las entidades del Sector Ambiental en esta materia, garantizando el cumplimiento de estándares, buenas prácticas y principios relacionados con Gobierno de TI para la gestión de la información estatal a través de planes, programas, políticas, proyectos y prácticas de TI en beneficio de la prestación efectiva del servicio, el desarrollo del sector y del país.</t>
  </si>
  <si>
    <t>Orientar y articular la participación del sector ambiental y gestionar los recursos de cooperación internacional bajo las directrices del gobierno nacional.</t>
  </si>
  <si>
    <t>Orientar la formulación de las políticas del sector ambiente y desarrollo sostenible de acuerdo con las prioridades nacionales, la normativa vigente y los compromisos internacionales suscritos por el país.</t>
  </si>
  <si>
    <t>Formular e implementar los instrumentos ambientales y de desarrollo sostenible de acuerdo con las prioridades nacionales, la normativa vigente y los compromisos internacionales suscritos por el país.</t>
  </si>
  <si>
    <t>Promover y posicionar la implementación de las políticas e instrumentos ambientales emitidos por el Ministerio o en las que tenga responsabilidad, y proporcionar la asistencia técnica y el acompañamiento a los actores del sector para su aplicación.</t>
  </si>
  <si>
    <t>Implementar los elementos definidos en la política nacional de servicio al ciudadano, garantizando la satisfacción de las necesidades de información o trámites, en relación a los temas de competencia de acuerdo a las disposiciones legales vigentes. Así como liderar y articular sectorialmente la implementación del Modelo de Gobierno Abierto acorde con los lineamientos emitidos por el Gobierno Nacional.</t>
  </si>
  <si>
    <t>Programar, registrar y controlar los recursos financieros del ministerio y de FONAM a través del aplicativo SIIF con el fin de garantizar la razonabilidad y confiabilidad de la información financiera para la toma de decisiones de la alta gerencia.</t>
  </si>
  <si>
    <t>Satisfacer las necesidades de tecnologías de información y telecomunicaciones de la entidad, mediante la prestación de los servicios tecnológicos, basados en la implementación, mantenimiento y soporte técnico que permita la protección de los activos de información, la continuidad del servicio y seguridad de la información para cumplir con los fines de la Entidad.</t>
  </si>
  <si>
    <t>Garantizar la difusión de la información que sobre las políticas, planes, programas, proyectos y resultados que genere la entidad, hacia sus grupos de interés internos y externos, mediante la planificación y desarrollo de piezas divulgativas, cuya finalidad sea la construcción de visión compartida en torno a la importancia de aprovechar los recursos naturales de manera sostenible.</t>
  </si>
  <si>
    <t>Administrar las actividades relacionadas con las políticas y prácticas de gestión humana de la entidad, relativas a: La organización del trabajo, la gestión del empleo, la gestión del rendimiento, la gestión del desarrollo y la gestión de las relaciones humanas y sociales de los servidores públicos del Ministerio. Así mismo dar trámite a las peticiones relacionadas con el reconocimiento de prestaciones de tipo pensional, realizando los respectivos pagos si hay lugar a ello a favor de los exfuncionarios y pensionados del INDERENA de acuerdo con la normatividad vigente.</t>
  </si>
  <si>
    <t>Conceptuar jurídicamente en temas referentes a la naturaleza del Ministerio de Ambiente y Desarrollo Sostenible MADS y en lo de su competencia, así mismo ejercer la representación judicial y extrajudicial ante las diferentes Corporaciones Judiciales, en todo el territorio nacional, adelantando además el proceso por jurisdicción coactiva pertinente.</t>
  </si>
  <si>
    <t>Facilitar los instrumentos para la adquisición de los bienes y servicios mediante la planificación de las compras, suscripción de contratos, seguimiento y supervisión a los mismos con el fin de suplir las necesidades institucionales aplicando los controles de seguridad de la información de la entidad.</t>
  </si>
  <si>
    <t>Dar trámite a las quejas e informes con incidencia disciplinaria e instruir y fallar en primera instancia, de acuerdo con el procedimiento disciplinario establecido en la normativa vigente, las conductas constitutivas de faltas disciplinarias realizadas por los servidores y ex-servidores públicos del Minambiente. Así mismo, adelantar actividades orientadas a prevenir y garantizar el buen funcionamiento de la gestión pública</t>
  </si>
  <si>
    <t>Cuestiones Externas: NO están bajo el control del Ministerio.</t>
  </si>
  <si>
    <t>Gestionar las actividades administrativas, técnicas y tecnológicas tendientes al eficiente, eficaz y efectivo manejo y organización de las comunicaciones oficiales producidas y recibidas desde su origen y destino final, mediante
la definición de directrices y la aplicación de metodologías para garantizar la consulta, conservación y utilización de la memoria institucional.</t>
  </si>
  <si>
    <t>PARTES INTERESADAS
I: Internas  E: Externas</t>
  </si>
  <si>
    <t xml:space="preserve">Entes de control ( E ) </t>
  </si>
  <si>
    <t>Proceso de Administración del sistema
integrado de gestión ( I ).</t>
  </si>
  <si>
    <t>Las partes interesadas cuenten con mecanismos que garanticen la comunicación con la entidad.</t>
  </si>
  <si>
    <t>Claridad en la descripción del alcance y objetivo del proceso a través de su caracterización.</t>
  </si>
  <si>
    <t>Actividades desarrolladas y documentadas en los procedimientos, coherentes con lo establecido en las funciones de la dependencia.</t>
  </si>
  <si>
    <t>Proceso Evaluación independiente. ( I )</t>
  </si>
  <si>
    <t>Situaciones de emergencia social (afectación a la salud pública)</t>
  </si>
  <si>
    <t>Pertinencia de los procedimientos del proceso establecidos para el cumplimiento del objetivo del proceso.</t>
  </si>
  <si>
    <t>Los colaboradores conocen su rol, autoridad y responsabilidad en el proceso para el desempeño de sus obligaciones y funciones.</t>
  </si>
  <si>
    <r>
      <t xml:space="preserve">Proceso: </t>
    </r>
    <r>
      <rPr>
        <sz val="10"/>
        <color indexed="8"/>
        <rFont val="Arial Narrow"/>
        <family val="2"/>
      </rPr>
      <t>Gestión Integrada del Portafolio de Planes Programas y Proyectos</t>
    </r>
  </si>
  <si>
    <t>Disponibilidad de los recursos de cooperación o ayuda al cumplimiento de metas ambientales</t>
  </si>
  <si>
    <t>Cumplimiento de las funciones del comité del FCA o de la Secretaría Técnica del Comité del FCA.</t>
  </si>
  <si>
    <t>Dádivas o sobornos en procesos.</t>
  </si>
  <si>
    <t xml:space="preserve">Entrega oportuna y completa de la información de los proyectos por parte de las entidades que los presentan. </t>
  </si>
  <si>
    <t>Controles para la implementación de los procedimientos vigentes.</t>
  </si>
  <si>
    <t>Oportunidad y pertinencia de las mesas técnicas y de los informes de seguimiento con las entidades ejecutoras para la revisión de proyectos de inversión.</t>
  </si>
  <si>
    <t>Comunidad en General 
( E )</t>
  </si>
  <si>
    <t xml:space="preserve"> Proceso gestión integrada del portafolio de planes
programas y proyectos. (I)</t>
  </si>
  <si>
    <t>Consejo de Ministros (E )</t>
  </si>
  <si>
    <t>Organismos Internacionales ( E)</t>
  </si>
  <si>
    <t>Congreso de la república.
 ( E )</t>
  </si>
  <si>
    <t xml:space="preserve">Despachos del Ministro y Viceministro ( I )
Secretaría General (I) </t>
  </si>
  <si>
    <t xml:space="preserve"> Gobierno Nacional ( E )
Entidades del sector (E )
Entes territoriales (E )</t>
  </si>
  <si>
    <t>Articulación con otros procesos en cuanto a insumos.</t>
  </si>
  <si>
    <r>
      <t xml:space="preserve">Código : </t>
    </r>
    <r>
      <rPr>
        <sz val="10"/>
        <color theme="1"/>
        <rFont val="Arial Narrow"/>
        <family val="2"/>
      </rPr>
      <t>CE-E-GIP-01</t>
    </r>
  </si>
  <si>
    <r>
      <t xml:space="preserve">Código : </t>
    </r>
    <r>
      <rPr>
        <sz val="10"/>
        <rFont val="Arial Narrow"/>
        <family val="2"/>
      </rPr>
      <t>CE-E-GIP-01</t>
    </r>
  </si>
  <si>
    <t>Participación del sector ambiental en la formulación de política pública por parte del gobierno nacional</t>
  </si>
  <si>
    <t>Presidencia de la República ( E )</t>
  </si>
  <si>
    <t xml:space="preserve"> Ministerio de Hacienda y Crédito Público (E )</t>
  </si>
  <si>
    <t>Departamento Nacional de Planeación- DNP(E )</t>
  </si>
  <si>
    <t>Comités Institucionales
(Resolución 2140 de 2017)
(I )</t>
  </si>
  <si>
    <t>1. Ejercer la Secretaria Técnica de acuerdo a lo establecido en la Resolución 2140 de 2017 o la norma que la modifique o sustituya
2. Reportes oportunos de ejecución presupuestal del sector y del Ministerio, así como, de las metas asociadas al Plan Nacional de Desarrollo.</t>
  </si>
  <si>
    <t>Articulación intrainstitucional e interinstitucional.</t>
  </si>
  <si>
    <t>Planear, coordinar, evaluar y mejorar los objetivos estratégicos del Ministerio de Ambiente y Desarrollo Sostenible y del sector administrativo sobre la planeación de las actividades acorde con el direccionamiento estratégico del gobierno nacional, elaborando y haciendo seguimiento a los planes estratégicos y de acción, así como a la programación presupuestal  y apoyando la gestión de los proyectos de inversión (SGR, FCA, FONAM, y PGN) y la administración de fondos ambientales como el FCA y el FONAM.
SGR: Sistema Nacional de Regalias
FCA: Fondo de Compensación Ambiental
FONAM: Fondo Nacional Ambiental
PGN: Presupuesto General de la Nación</t>
  </si>
  <si>
    <t>Consejerías  ( E)</t>
  </si>
  <si>
    <t xml:space="preserve"> Todos los Procesos de MinAmbiente( I )
Todos los Procesos misionales de la entidad      ( I )</t>
  </si>
  <si>
    <t>1. Asesoría en los lineamientos de la distribución de recursos y asignación de prioridades de la entidad.
2. Reporte oportuno y eficaz de la información de gestión del proceso cuando sea solicitada. 
3. Compromisos claros frente al plan nacional de desarrollo y lineamientos para el seguimiento.
4. Gestión adecuada para la consecución de los recursos necesarios.
5. Asignación, distribución, aprobación y ejecución de recursos oportuna para la administración de fondos ambientales del FCA y el FONAM.</t>
  </si>
  <si>
    <t>1. Actualización y cumplimiento de los documentos SIG del proceso.
2. Realizar oportunamente los reportes establecidos del Sistema Integrado de Gestión.
3. Apoyo en la implementación y mejoramiento continuo del Sistema Integrado de Gestión.</t>
  </si>
  <si>
    <t>1. Actualización permanente del proceso.
2. Gestión de los procedimientos adelantados por la Oficina Asesora de Planeación.</t>
  </si>
  <si>
    <t>1. Reporte oportuno y eficaz de la información de gestión del Ministerio cuando sea solicitada.
2. Documentación y cumplimiento a los planes de mejoramiento suscritos.
3. Cumplimiento de las funciones asignadas al proceso de acuerdo a la normativa vigente.
4. Mejoramiento continuo de las actividades realizadas de acuerdo con las observaciones y recomendaciones dadas.</t>
  </si>
  <si>
    <t>1. Reporte oportuno y eficaz de la información de gestión del Ministerio cuando sea solicitada. 
2. Cumplimiento de los lineamientos para la distribución de recursos.
3. Gestión oportuna para el anteproyecto de presupuesto y el marco de gasto de mediano plazo - MGMP.</t>
  </si>
  <si>
    <t>1. Reporte claro y oportuno del avance de las metas del Plan Nacional de Desarrollo.
2. Reporte oportuno de la información en las plataformas definidas por el Gobierno Nacional.</t>
  </si>
  <si>
    <t>1. Cumplimiento de la normatividad aplicable al proceso.
2. Reporte oportuno de la información cuando sea solicitada.
3. Cumplimiento de las metas estratégicas de país.</t>
  </si>
  <si>
    <t>1. Transparencia y acceso a la información.
2. Respuesta de calidad y oportuna a requerimientos de información.</t>
  </si>
  <si>
    <t>1. Gestión oportuna de los recursos de inversión ante el Ministerio de Hacienda y Crédito Público y el Departamento Nacional de Planeación- DNP.
2. Seguimiento al cumplimiento de los compromisos del Minambiente ante los organismos internacionales.</t>
  </si>
  <si>
    <t>1. Consolidación de la información y entrega oportuna del informe de gestión del Ministerio de Ambiente y Desarrollo Sostenible de acuerdo a los tiempos definidos en la Ley.
2. Respuesta de calidad y oportuna a requerimientos de información.</t>
  </si>
  <si>
    <t>1. Cumplimiento de la normatividad aplicable.
2. Reporte oportuno de la información cuando sea solicitada.</t>
  </si>
  <si>
    <t>Disponibilidad de los recursos por parte de la nación para las iniciativas del sector con las diferentes fuentes de financiación.</t>
  </si>
  <si>
    <t>Catástrofe natural.</t>
  </si>
  <si>
    <t>Reasignación de recursos a situaciones ambientales de prioridad.</t>
  </si>
  <si>
    <t>Fortalecimiento de los proyectos relacionados a las políticas e instrumentos del sector.</t>
  </si>
  <si>
    <t>Cambio en las prioridades de las políticas de gobierno que afecten al sector ambiental por cambios de Administración.</t>
  </si>
  <si>
    <t>Actualización o cambios de políticas públicas.</t>
  </si>
  <si>
    <t>Alteraciones del orden público que requieren apoyo técnico o financiero del sector (Ej.: paro cívico).</t>
  </si>
  <si>
    <t>Disponibilidad y uso de los aplicativos externos obligatorios para el registro de la información técnica, presupuestal y administrativa (SIIF, SPI, SUIFP, MGA, entre otros).</t>
  </si>
  <si>
    <t>Fortalecimiento del sistema de información para la gestión y seguimiento de proyectos.</t>
  </si>
  <si>
    <t>Planeación y programación para la distribución de los recursos.</t>
  </si>
  <si>
    <t>Ejecución de los recursos fuera de los tiempos programados.</t>
  </si>
  <si>
    <t>Perfiles y competencia de personal.</t>
  </si>
  <si>
    <t>Continuidad del personal calificado vinculado a través de OPS.</t>
  </si>
  <si>
    <t>Conflicto de intereses.</t>
  </si>
  <si>
    <t>Capacitación en temas asociados al proceso.</t>
  </si>
  <si>
    <t>Información que garantice la continuidad en la prestación del servicio (memoria institucional).</t>
  </si>
  <si>
    <t>Definición de roles y responsabilidades frente a las funciones del proceso.</t>
  </si>
  <si>
    <t>Lineamientos para la medición del desempeño del proceso.</t>
  </si>
  <si>
    <t>Herramientas tecnológicas para contener información necesaria en la toma de decisiones.</t>
  </si>
  <si>
    <t>Software y hardware para el funcionamiento del proceso.</t>
  </si>
  <si>
    <t>Trabajo en equipo e interacción entre los grupos.</t>
  </si>
  <si>
    <t>Fortalecimiento en el liderazgo en la articulación de las actividades.</t>
  </si>
  <si>
    <t>Direccionamiento estratégico en la planeación institucional para el cumplimiento de metas.</t>
  </si>
  <si>
    <t>Fortalecimiento de los canales de comunicación para el logro de los objetivos.</t>
  </si>
  <si>
    <t>Entrega no oportuna de la información o insumos requeridos.</t>
  </si>
  <si>
    <t>Competencias de los enlaces para el reporte de la información.</t>
  </si>
  <si>
    <t>Se cuenta con directrices para el cumplimiento de los objetivos que se plantean en la entidad.</t>
  </si>
  <si>
    <t>Divulgación y socialización de la información documentada del proceso.</t>
  </si>
  <si>
    <t>Documentos del proceso actualizados.</t>
  </si>
  <si>
    <t>Cumplimiento de la normativa vigente.</t>
  </si>
  <si>
    <t>Disponibilidad de información sistematizada que se requiere en la OAP para la toma de decisiones en el sector ambiental.</t>
  </si>
  <si>
    <t xml:space="preserve">Implementación del sistema de gestión documental en la Entidad - ARCA </t>
  </si>
  <si>
    <t>Rotación del personal para el desarrollo de las actividades del proceso</t>
  </si>
  <si>
    <t>Expedientes de los proyectos de inversión disponibles y organizados de acuerdo a la TRD</t>
  </si>
  <si>
    <t>Interacción con los procesos de la entidad, información oportuna y de calidad.</t>
  </si>
  <si>
    <t xml:space="preserve">1. Mejoramiento continuo de las actividades realizadas por el proceso. 
2. Documentación y cumplimiento a los planes de mejoramiento suscritos.
3. Cumplimiento de las funciones asignadas al proceso de acuerdo a la normativa vigente aplicable al Ministerio
4. Reporte oportuno y eficaz de la información de gestión del proceso cuando sea solicitada. </t>
  </si>
  <si>
    <t>1. Establecer los lineamientos claros y oportunos para el sector ambiental en planes, programas y proyectos.
2. Interacción para la asignación y distribución de los recursos.
3. Oportunidad y pertinencia del apoyo técnico ambiental y de los informes de seguimiento con las entidades ejecutoras para la revisión de proyectos de inversión.
4. Participación del Ministerio para la orientación de los recursos del SGR.</t>
  </si>
  <si>
    <t>ONGs (E )</t>
  </si>
  <si>
    <t>1. Apoyo en la ejecución de la política ambiental
2. Respuesta de calidad y oportuna a requerimientos de información.</t>
  </si>
  <si>
    <t>1. Consolidación oportuna de la información de los planes, programas y proyectos del Minambiente en el marco de las metas del Plan de Desarrollo.</t>
  </si>
  <si>
    <t>1. Asesoramiento para el cumplimiento del plan de acción y ejecución de los recursos y demás compromisos (Documentos de política, OCDE, entre otros).
2. Oportunidad en las entregas de información de planes, programas, proyectos y distribución presupuestal.</t>
  </si>
  <si>
    <t>Comunicar la gestión del proceso a las partes interesadas</t>
  </si>
  <si>
    <t>Demoras por parte del Minambiente en la elaboración y remisión (a las entidades ejecutoras) de los informes de seguimiento elaborados por el Grupo de Apoyo Técnico, Evaluación  de avance y finales, basados en los informes de avance o finales que presentan las entidades ejecutoras.</t>
  </si>
  <si>
    <t>Desconocimiento por las partes interesadas de la normativa aplicable al SGR</t>
  </si>
  <si>
    <t>Articulación para la formulación y concertación del componente ambiental del Plan Nacional de Desarrollo.</t>
  </si>
  <si>
    <t>No tener en cuenta en los procesos de planeación estratégica los referentes de planeación.</t>
  </si>
  <si>
    <t>Información incompleta por parte de las Dependencias para la realización del trámite presupuestal ante MINHACIENDA</t>
  </si>
  <si>
    <t>Incumplimiento de la normatividad, lineamientos y  procedimientos definidos por el Ministerio</t>
  </si>
  <si>
    <t>Información incompleta en los proyectos presentados por las entidades ejecutoras de los proyectos de inversión</t>
  </si>
  <si>
    <t>Unidad de criterios y coherencia técnica en el apoyo en la gestión de proyectos de inversión.</t>
  </si>
  <si>
    <r>
      <t>Versión</t>
    </r>
    <r>
      <rPr>
        <sz val="10"/>
        <color indexed="8"/>
        <rFont val="Arial Narrow"/>
        <family val="2"/>
      </rPr>
      <t xml:space="preserve"> 2</t>
    </r>
  </si>
  <si>
    <r>
      <t xml:space="preserve">Vigencia: </t>
    </r>
    <r>
      <rPr>
        <sz val="10"/>
        <color indexed="8"/>
        <rFont val="Arial Narrow"/>
        <family val="2"/>
      </rPr>
      <t>12/07/2022</t>
    </r>
  </si>
  <si>
    <r>
      <t xml:space="preserve">Vigencia: </t>
    </r>
    <r>
      <rPr>
        <sz val="10"/>
        <color indexed="8"/>
        <rFont val="Arial Narrow"/>
        <family val="2"/>
      </rPr>
      <t>21/07/2022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</si>
</sst>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4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8"/>
      <name val="Arial Narrow"/>
      <family val="2"/>
    </font>
    <font>
      <b/>
      <sz val="10"/>
      <color theme="0"/>
      <name val="Arial Narrow"/>
      <family val="2"/>
    </font>
    <font>
      <sz val="10"/>
      <color indexed="81"/>
      <name val="Arial Narrow"/>
      <family val="2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>
      <alignment vertical="center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3" fillId="2" borderId="0" xfId="0" applyFont="1" applyFill="1"/>
    <xf numFmtId="0" fontId="6" fillId="5" borderId="1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justify" vertical="center" wrapText="1"/>
      <protection locked="0"/>
    </xf>
    <xf numFmtId="0" fontId="6" fillId="4" borderId="1" xfId="0" applyFont="1" applyFill="1" applyBorder="1" applyAlignment="1" applyProtection="1">
      <alignment horizontal="justify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justify" vertical="center" wrapText="1"/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vertical="center" wrapText="1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164" fontId="6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hidden="1"/>
    </xf>
    <xf numFmtId="0" fontId="3" fillId="0" borderId="5" xfId="0" applyFont="1" applyBorder="1" applyAlignment="1" applyProtection="1">
      <alignment horizontal="justify" vertical="center" wrapText="1"/>
      <protection hidden="1"/>
    </xf>
    <xf numFmtId="0" fontId="3" fillId="0" borderId="3" xfId="0" applyFont="1" applyBorder="1" applyAlignment="1" applyProtection="1">
      <alignment horizontal="justify" vertical="center" wrapText="1"/>
      <protection hidden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164" fontId="6" fillId="0" borderId="2" xfId="0" applyNumberFormat="1" applyFont="1" applyBorder="1" applyAlignment="1" applyProtection="1">
      <alignment horizontal="left" vertical="center"/>
    </xf>
    <xf numFmtId="164" fontId="6" fillId="0" borderId="5" xfId="0" applyNumberFormat="1" applyFont="1" applyBorder="1" applyAlignment="1" applyProtection="1">
      <alignment horizontal="left" vertical="center"/>
    </xf>
    <xf numFmtId="164" fontId="6" fillId="0" borderId="3" xfId="0" applyNumberFormat="1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justify" vertical="center" wrapText="1"/>
    </xf>
    <xf numFmtId="0" fontId="3" fillId="0" borderId="5" xfId="0" applyFont="1" applyBorder="1" applyAlignment="1" applyProtection="1">
      <alignment horizontal="justify" vertical="center" wrapText="1"/>
    </xf>
    <xf numFmtId="0" fontId="3" fillId="0" borderId="3" xfId="0" applyFont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12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/>
    </xf>
    <xf numFmtId="164" fontId="6" fillId="0" borderId="1" xfId="0" applyNumberFormat="1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6" fillId="0" borderId="3" xfId="0" applyFont="1" applyBorder="1" applyAlignment="1" applyProtection="1">
      <alignment horizontal="justify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justify" vertical="center" wrapText="1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4" borderId="11" xfId="0" applyFont="1" applyFill="1" applyBorder="1" applyAlignment="1" applyProtection="1">
      <alignment vertical="center" wrapText="1"/>
      <protection locked="0"/>
    </xf>
    <xf numFmtId="0" fontId="6" fillId="4" borderId="12" xfId="0" applyFont="1" applyFill="1" applyBorder="1" applyAlignment="1" applyProtection="1">
      <alignment vertical="center" wrapText="1"/>
      <protection locked="0"/>
    </xf>
    <xf numFmtId="0" fontId="6" fillId="4" borderId="13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justify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E6EFFD"/>
      <color rgb="FF4472C4"/>
      <color rgb="FF9633FF"/>
      <color rgb="FF007AFF"/>
      <color rgb="FF2D9E2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354381</xdr:colOff>
      <xdr:row>0</xdr:row>
      <xdr:rowOff>77787</xdr:rowOff>
    </xdr:from>
    <xdr:to>
      <xdr:col>4</xdr:col>
      <xdr:colOff>500061</xdr:colOff>
      <xdr:row>1</xdr:row>
      <xdr:rowOff>182561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5271DC5-7CC3-46BA-85B5-CE2F0F380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6228131" y="77787"/>
          <a:ext cx="1145805" cy="47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198439</xdr:colOff>
      <xdr:row>0</xdr:row>
      <xdr:rowOff>69851</xdr:rowOff>
    </xdr:from>
    <xdr:to>
      <xdr:col>4</xdr:col>
      <xdr:colOff>571500</xdr:colOff>
      <xdr:row>1</xdr:row>
      <xdr:rowOff>174380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ACFC25A-396B-4A5D-85F7-38B49EAF1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5707064" y="69851"/>
          <a:ext cx="1127124" cy="477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198439</xdr:colOff>
      <xdr:row>0</xdr:row>
      <xdr:rowOff>69851</xdr:rowOff>
    </xdr:from>
    <xdr:to>
      <xdr:col>4</xdr:col>
      <xdr:colOff>609601</xdr:colOff>
      <xdr:row>1</xdr:row>
      <xdr:rowOff>161192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12C4674-3845-492D-A8E6-E7594DBBC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6418997" y="69851"/>
          <a:ext cx="1129200" cy="465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469536</xdr:colOff>
      <xdr:row>0</xdr:row>
      <xdr:rowOff>47871</xdr:rowOff>
    </xdr:from>
    <xdr:to>
      <xdr:col>6</xdr:col>
      <xdr:colOff>600809</xdr:colOff>
      <xdr:row>1</xdr:row>
      <xdr:rowOff>168520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4095107-BD4B-43FB-A112-50AACC7EC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6734055" y="47871"/>
          <a:ext cx="966542" cy="49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G50"/>
  <sheetViews>
    <sheetView showGridLines="0" tabSelected="1" zoomScale="120" zoomScaleNormal="120" workbookViewId="0">
      <selection activeCell="A5" sqref="A5:E6"/>
    </sheetView>
  </sheetViews>
  <sheetFormatPr baseColWidth="10" defaultColWidth="11.42578125" defaultRowHeight="15.75" x14ac:dyDescent="0.25"/>
  <cols>
    <col min="1" max="1" width="20.140625" style="1" bestFit="1" customWidth="1"/>
    <col min="2" max="2" width="3.85546875" style="1" customWidth="1"/>
    <col min="3" max="3" width="64.140625" style="1" customWidth="1"/>
    <col min="4" max="4" width="15" style="1" customWidth="1"/>
    <col min="5" max="5" width="12.140625" style="1" customWidth="1"/>
    <col min="6" max="6" width="11.42578125" style="1"/>
    <col min="7" max="7" width="81.140625" style="1" customWidth="1"/>
    <col min="8" max="16384" width="11.42578125" style="1"/>
  </cols>
  <sheetData>
    <row r="1" spans="1:7" s="4" customFormat="1" ht="29.25" customHeight="1" x14ac:dyDescent="0.25">
      <c r="A1" s="71" t="s">
        <v>28</v>
      </c>
      <c r="B1" s="71"/>
      <c r="C1" s="6" t="s">
        <v>40</v>
      </c>
      <c r="D1" s="69"/>
      <c r="E1" s="69"/>
    </row>
    <row r="2" spans="1:7" s="4" customFormat="1" ht="18.75" customHeight="1" x14ac:dyDescent="0.25">
      <c r="A2" s="71"/>
      <c r="B2" s="71"/>
      <c r="C2" s="7" t="s">
        <v>83</v>
      </c>
      <c r="D2" s="69"/>
      <c r="E2" s="69"/>
    </row>
    <row r="3" spans="1:7" s="5" customFormat="1" ht="19.5" customHeight="1" x14ac:dyDescent="0.25">
      <c r="A3" s="72" t="s">
        <v>171</v>
      </c>
      <c r="B3" s="72"/>
      <c r="C3" s="8" t="s">
        <v>172</v>
      </c>
      <c r="D3" s="70" t="s">
        <v>99</v>
      </c>
      <c r="E3" s="70"/>
    </row>
    <row r="4" spans="1:7" s="10" customFormat="1" ht="7.5" customHeight="1" x14ac:dyDescent="0.25">
      <c r="A4" s="9"/>
      <c r="B4" s="9"/>
      <c r="C4" s="9"/>
      <c r="D4" s="9"/>
      <c r="E4" s="9"/>
      <c r="F4" s="9"/>
      <c r="G4" s="9"/>
    </row>
    <row r="5" spans="1:7" s="11" customFormat="1" ht="18" customHeight="1" x14ac:dyDescent="0.2">
      <c r="A5" s="47" t="s">
        <v>20</v>
      </c>
      <c r="B5" s="48"/>
      <c r="C5" s="48"/>
      <c r="D5" s="48"/>
      <c r="E5" s="49"/>
    </row>
    <row r="6" spans="1:7" s="11" customFormat="1" ht="17.25" customHeight="1" x14ac:dyDescent="0.2">
      <c r="A6" s="50"/>
      <c r="B6" s="51"/>
      <c r="C6" s="51"/>
      <c r="D6" s="51"/>
      <c r="E6" s="52"/>
    </row>
    <row r="7" spans="1:7" s="11" customFormat="1" ht="12.75" x14ac:dyDescent="0.2">
      <c r="A7" s="12" t="s">
        <v>18</v>
      </c>
      <c r="B7" s="62" t="s">
        <v>25</v>
      </c>
      <c r="C7" s="62"/>
      <c r="D7" s="62"/>
      <c r="E7" s="62"/>
    </row>
    <row r="8" spans="1:7" s="11" customFormat="1" ht="111" customHeight="1" x14ac:dyDescent="0.2">
      <c r="A8" s="13" t="s">
        <v>24</v>
      </c>
      <c r="B8" s="66" t="str">
        <f ca="1">INDIRECT("OBJETIVOS!B"&amp;MATCH(B7,OBJETIVOS!A:A,0))</f>
        <v>Planear, coordinar, evaluar y mejorar los objetivos estratégicos del Ministerio de Ambiente y Desarrollo Sostenible y del sector administrativo sobre la planeación de las actividades acorde con el direccionamiento estratégico del gobierno nacional, elaborando y haciendo seguimiento a los planes estratégicos y de acción, así como a la programación presupuestal  y apoyando la gestión de los proyectos de inversión (SGR, FCA, FONAM, y PGN) y la administración de fondos ambientales como el FCA y el FONAM.
SGR: Sistema Nacional de Regalias
FCA: Fondo de Compensación Ambiental
FONAM: Fondo Nacional Ambiental
PGN: Presupuesto General de la Nación</v>
      </c>
      <c r="C8" s="67"/>
      <c r="D8" s="67"/>
      <c r="E8" s="68"/>
    </row>
    <row r="9" spans="1:7" s="41" customFormat="1" ht="12.75" x14ac:dyDescent="0.2">
      <c r="A9" s="42" t="s">
        <v>19</v>
      </c>
      <c r="B9" s="63">
        <v>44754</v>
      </c>
      <c r="C9" s="64"/>
      <c r="D9" s="64"/>
      <c r="E9" s="65"/>
    </row>
    <row r="10" spans="1:7" s="11" customFormat="1" ht="12.75" x14ac:dyDescent="0.2">
      <c r="A10" s="54" t="s">
        <v>71</v>
      </c>
      <c r="B10" s="55"/>
      <c r="C10" s="55"/>
      <c r="D10" s="55"/>
      <c r="E10" s="56"/>
    </row>
    <row r="11" spans="1:7" s="11" customFormat="1" ht="12.75" x14ac:dyDescent="0.2">
      <c r="A11" s="57"/>
      <c r="B11" s="58"/>
      <c r="C11" s="58"/>
      <c r="D11" s="58"/>
      <c r="E11" s="59"/>
    </row>
    <row r="12" spans="1:7" s="11" customFormat="1" ht="12.75" x14ac:dyDescent="0.2">
      <c r="A12" s="18" t="s">
        <v>38</v>
      </c>
      <c r="B12" s="60" t="s">
        <v>1</v>
      </c>
      <c r="C12" s="61"/>
      <c r="D12" s="18" t="s">
        <v>2</v>
      </c>
      <c r="E12" s="18" t="s">
        <v>3</v>
      </c>
    </row>
    <row r="13" spans="1:7" s="11" customFormat="1" ht="25.5" x14ac:dyDescent="0.2">
      <c r="A13" s="53" t="s">
        <v>37</v>
      </c>
      <c r="B13" s="14">
        <v>1</v>
      </c>
      <c r="C13" s="15" t="s">
        <v>121</v>
      </c>
      <c r="D13" s="14" t="s">
        <v>39</v>
      </c>
      <c r="E13" s="14"/>
    </row>
    <row r="14" spans="1:7" s="11" customFormat="1" ht="25.5" x14ac:dyDescent="0.2">
      <c r="A14" s="53"/>
      <c r="B14" s="14">
        <v>2</v>
      </c>
      <c r="C14" s="15" t="s">
        <v>84</v>
      </c>
      <c r="D14" s="14"/>
      <c r="E14" s="14" t="s">
        <v>39</v>
      </c>
    </row>
    <row r="15" spans="1:7" s="11" customFormat="1" ht="12.75" x14ac:dyDescent="0.2">
      <c r="A15" s="53"/>
      <c r="B15" s="14">
        <v>3</v>
      </c>
      <c r="C15" s="15"/>
      <c r="D15" s="14"/>
      <c r="E15" s="14"/>
    </row>
    <row r="16" spans="1:7" s="11" customFormat="1" ht="12.75" x14ac:dyDescent="0.2">
      <c r="A16" s="53"/>
      <c r="B16" s="14">
        <v>4</v>
      </c>
      <c r="C16" s="15"/>
      <c r="D16" s="14"/>
      <c r="E16" s="14"/>
    </row>
    <row r="17" spans="1:5" s="11" customFormat="1" ht="12.75" x14ac:dyDescent="0.2">
      <c r="A17" s="46" t="s">
        <v>4</v>
      </c>
      <c r="B17" s="16">
        <v>5</v>
      </c>
      <c r="C17" s="17" t="s">
        <v>122</v>
      </c>
      <c r="D17" s="16" t="s">
        <v>39</v>
      </c>
      <c r="E17" s="16"/>
    </row>
    <row r="18" spans="1:5" s="11" customFormat="1" ht="12.75" x14ac:dyDescent="0.2">
      <c r="A18" s="46"/>
      <c r="B18" s="16">
        <v>6</v>
      </c>
      <c r="C18" s="17" t="s">
        <v>123</v>
      </c>
      <c r="D18" s="16" t="s">
        <v>39</v>
      </c>
      <c r="E18" s="16"/>
    </row>
    <row r="19" spans="1:5" s="11" customFormat="1" ht="12.75" x14ac:dyDescent="0.2">
      <c r="A19" s="46"/>
      <c r="B19" s="16">
        <v>7</v>
      </c>
      <c r="C19" s="17" t="s">
        <v>124</v>
      </c>
      <c r="D19" s="16"/>
      <c r="E19" s="16" t="s">
        <v>39</v>
      </c>
    </row>
    <row r="20" spans="1:5" s="11" customFormat="1" ht="12.75" x14ac:dyDescent="0.2">
      <c r="A20" s="46"/>
      <c r="B20" s="16">
        <v>8</v>
      </c>
      <c r="C20" s="17"/>
      <c r="D20" s="16"/>
      <c r="E20" s="16"/>
    </row>
    <row r="21" spans="1:5" s="11" customFormat="1" ht="25.5" x14ac:dyDescent="0.2">
      <c r="A21" s="53" t="s">
        <v>5</v>
      </c>
      <c r="B21" s="14">
        <v>9</v>
      </c>
      <c r="C21" s="15" t="s">
        <v>125</v>
      </c>
      <c r="D21" s="14" t="s">
        <v>39</v>
      </c>
      <c r="E21" s="14"/>
    </row>
    <row r="22" spans="1:5" s="11" customFormat="1" ht="25.5" x14ac:dyDescent="0.2">
      <c r="A22" s="53"/>
      <c r="B22" s="14">
        <v>10</v>
      </c>
      <c r="C22" s="15" t="s">
        <v>100</v>
      </c>
      <c r="D22" s="14" t="s">
        <v>39</v>
      </c>
      <c r="E22" s="14" t="s">
        <v>39</v>
      </c>
    </row>
    <row r="23" spans="1:5" s="11" customFormat="1" ht="12.75" x14ac:dyDescent="0.2">
      <c r="A23" s="53"/>
      <c r="B23" s="14">
        <v>11</v>
      </c>
      <c r="C23" s="15" t="s">
        <v>126</v>
      </c>
      <c r="D23" s="14" t="s">
        <v>39</v>
      </c>
      <c r="E23" s="14" t="s">
        <v>39</v>
      </c>
    </row>
    <row r="24" spans="1:5" s="11" customFormat="1" ht="12.75" x14ac:dyDescent="0.2">
      <c r="A24" s="53"/>
      <c r="B24" s="14">
        <v>12</v>
      </c>
      <c r="C24" s="15"/>
      <c r="D24" s="14"/>
      <c r="E24" s="14"/>
    </row>
    <row r="25" spans="1:5" s="11" customFormat="1" ht="25.5" x14ac:dyDescent="0.2">
      <c r="A25" s="46" t="s">
        <v>6</v>
      </c>
      <c r="B25" s="16">
        <v>13</v>
      </c>
      <c r="C25" s="17" t="s">
        <v>127</v>
      </c>
      <c r="D25" s="36" t="s">
        <v>39</v>
      </c>
      <c r="E25" s="16"/>
    </row>
    <row r="26" spans="1:5" s="41" customFormat="1" ht="12.75" x14ac:dyDescent="0.2">
      <c r="A26" s="46"/>
      <c r="B26" s="36">
        <v>14</v>
      </c>
      <c r="C26" s="37" t="s">
        <v>80</v>
      </c>
      <c r="D26" s="36" t="s">
        <v>39</v>
      </c>
      <c r="E26" s="36"/>
    </row>
    <row r="27" spans="1:5" s="41" customFormat="1" ht="12.75" x14ac:dyDescent="0.2">
      <c r="A27" s="46"/>
      <c r="B27" s="36">
        <v>15</v>
      </c>
      <c r="C27" s="37" t="s">
        <v>86</v>
      </c>
      <c r="D27" s="36" t="s">
        <v>39</v>
      </c>
      <c r="E27" s="36"/>
    </row>
    <row r="28" spans="1:5" s="11" customFormat="1" ht="25.5" x14ac:dyDescent="0.2">
      <c r="A28" s="53" t="s">
        <v>7</v>
      </c>
      <c r="B28" s="14">
        <v>16</v>
      </c>
      <c r="C28" s="15" t="s">
        <v>128</v>
      </c>
      <c r="D28" s="14" t="s">
        <v>39</v>
      </c>
      <c r="E28" s="14" t="s">
        <v>39</v>
      </c>
    </row>
    <row r="29" spans="1:5" s="11" customFormat="1" ht="25.5" x14ac:dyDescent="0.2">
      <c r="A29" s="53"/>
      <c r="B29" s="14">
        <v>17</v>
      </c>
      <c r="C29" s="15" t="s">
        <v>151</v>
      </c>
      <c r="D29" s="14"/>
      <c r="E29" s="14" t="s">
        <v>39</v>
      </c>
    </row>
    <row r="30" spans="1:5" s="11" customFormat="1" ht="21" customHeight="1" x14ac:dyDescent="0.2">
      <c r="A30" s="53"/>
      <c r="B30" s="14">
        <v>18</v>
      </c>
      <c r="C30" s="15" t="s">
        <v>129</v>
      </c>
      <c r="D30" s="14"/>
      <c r="E30" s="14" t="s">
        <v>39</v>
      </c>
    </row>
    <row r="31" spans="1:5" s="41" customFormat="1" ht="25.5" x14ac:dyDescent="0.2">
      <c r="A31" s="104" t="s">
        <v>8</v>
      </c>
      <c r="B31" s="36">
        <v>19</v>
      </c>
      <c r="C31" s="37" t="s">
        <v>76</v>
      </c>
      <c r="D31" s="36"/>
      <c r="E31" s="36" t="s">
        <v>39</v>
      </c>
    </row>
    <row r="32" spans="1:5" s="41" customFormat="1" ht="12.75" x14ac:dyDescent="0.2">
      <c r="A32" s="104"/>
      <c r="B32" s="36">
        <v>20</v>
      </c>
      <c r="C32" s="37" t="s">
        <v>162</v>
      </c>
      <c r="D32" s="36"/>
      <c r="E32" s="36" t="s">
        <v>39</v>
      </c>
    </row>
    <row r="33" spans="1:5" s="41" customFormat="1" ht="16.5" customHeight="1" x14ac:dyDescent="0.2">
      <c r="A33" s="104"/>
      <c r="B33" s="36">
        <v>21</v>
      </c>
      <c r="C33" s="37" t="s">
        <v>152</v>
      </c>
      <c r="D33" s="36" t="s">
        <v>39</v>
      </c>
      <c r="E33" s="36"/>
    </row>
    <row r="34" spans="1:5" s="41" customFormat="1" ht="17.25" customHeight="1" x14ac:dyDescent="0.2">
      <c r="A34" s="104"/>
      <c r="B34" s="36">
        <v>22</v>
      </c>
      <c r="C34" s="37" t="s">
        <v>106</v>
      </c>
      <c r="D34" s="36" t="s">
        <v>39</v>
      </c>
      <c r="E34" s="36" t="s">
        <v>39</v>
      </c>
    </row>
    <row r="35" spans="1:5" s="41" customFormat="1" ht="27" customHeight="1" x14ac:dyDescent="0.2">
      <c r="A35" s="104"/>
      <c r="B35" s="36">
        <v>23</v>
      </c>
      <c r="C35" s="37" t="s">
        <v>169</v>
      </c>
      <c r="D35" s="36" t="s">
        <v>39</v>
      </c>
      <c r="E35" s="36"/>
    </row>
    <row r="36" spans="1:5" s="41" customFormat="1" ht="27" customHeight="1" x14ac:dyDescent="0.2">
      <c r="A36" s="104"/>
      <c r="B36" s="36">
        <v>24</v>
      </c>
      <c r="C36" s="37" t="s">
        <v>164</v>
      </c>
      <c r="D36" s="36" t="s">
        <v>39</v>
      </c>
      <c r="E36" s="36"/>
    </row>
    <row r="37" spans="1:5" s="41" customFormat="1" ht="25.5" x14ac:dyDescent="0.2">
      <c r="A37" s="104"/>
      <c r="B37" s="36">
        <v>25</v>
      </c>
      <c r="C37" s="37" t="s">
        <v>87</v>
      </c>
      <c r="D37" s="36" t="s">
        <v>39</v>
      </c>
      <c r="E37" s="36" t="s">
        <v>39</v>
      </c>
    </row>
    <row r="38" spans="1:5" s="11" customFormat="1" ht="12.75" x14ac:dyDescent="0.2"/>
    <row r="39" spans="1:5" s="11" customFormat="1" ht="12.75" x14ac:dyDescent="0.2"/>
    <row r="40" spans="1:5" s="11" customFormat="1" ht="12.75" x14ac:dyDescent="0.2"/>
    <row r="41" spans="1:5" s="11" customFormat="1" ht="12.75" x14ac:dyDescent="0.2"/>
    <row r="42" spans="1:5" s="11" customFormat="1" ht="12.75" x14ac:dyDescent="0.2"/>
    <row r="43" spans="1:5" s="11" customFormat="1" ht="12.75" x14ac:dyDescent="0.2"/>
    <row r="44" spans="1:5" s="11" customFormat="1" ht="12.75" x14ac:dyDescent="0.2"/>
    <row r="45" spans="1:5" s="11" customFormat="1" ht="12.75" x14ac:dyDescent="0.2"/>
    <row r="46" spans="1:5" s="11" customFormat="1" ht="12.75" x14ac:dyDescent="0.2"/>
    <row r="47" spans="1:5" s="11" customFormat="1" ht="12.75" x14ac:dyDescent="0.2"/>
    <row r="48" spans="1:5" s="11" customFormat="1" ht="12.75" x14ac:dyDescent="0.2"/>
    <row r="49" s="11" customFormat="1" ht="12.75" x14ac:dyDescent="0.2"/>
    <row r="50" s="11" customFormat="1" ht="12.75" x14ac:dyDescent="0.2"/>
  </sheetData>
  <mergeCells count="16">
    <mergeCell ref="D1:E2"/>
    <mergeCell ref="D3:E3"/>
    <mergeCell ref="A1:B2"/>
    <mergeCell ref="A3:B3"/>
    <mergeCell ref="A28:A30"/>
    <mergeCell ref="A31:A37"/>
    <mergeCell ref="A5:E6"/>
    <mergeCell ref="A13:A16"/>
    <mergeCell ref="A17:A20"/>
    <mergeCell ref="A21:A24"/>
    <mergeCell ref="A25:A27"/>
    <mergeCell ref="A10:E11"/>
    <mergeCell ref="B12:C12"/>
    <mergeCell ref="B7:E7"/>
    <mergeCell ref="B9:E9"/>
    <mergeCell ref="B8:E8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28130767-5495-4FD9-8F82-D83E127CB57F}">
            <xm:f>NOT(ISERROR(SEARCH(BASE!$A$8,H18)))</xm:f>
            <xm:f>BASE!$A$8</xm:f>
            <x14:dxf>
              <fill>
                <patternFill>
                  <bgColor rgb="FF00B050"/>
                </patternFill>
              </fill>
            </x14:dxf>
          </x14:cfRule>
          <xm:sqref>H18:H19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BASE!$A$1:$A$18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E38"/>
  <sheetViews>
    <sheetView showGridLines="0" zoomScale="120" zoomScaleNormal="120" workbookViewId="0">
      <selection activeCell="B8" sqref="B8:E8"/>
    </sheetView>
  </sheetViews>
  <sheetFormatPr baseColWidth="10" defaultColWidth="11.42578125" defaultRowHeight="15.75" x14ac:dyDescent="0.25"/>
  <cols>
    <col min="1" max="1" width="18.5703125" style="1" customWidth="1"/>
    <col min="2" max="2" width="8.85546875" style="1" customWidth="1"/>
    <col min="3" max="3" width="65" style="1" customWidth="1"/>
    <col min="4" max="4" width="11.28515625" style="1" customWidth="1"/>
    <col min="5" max="5" width="11" style="1" customWidth="1"/>
    <col min="6" max="16384" width="11.42578125" style="1"/>
  </cols>
  <sheetData>
    <row r="1" spans="1:5" s="4" customFormat="1" ht="29.25" customHeight="1" x14ac:dyDescent="0.25">
      <c r="A1" s="71" t="s">
        <v>28</v>
      </c>
      <c r="B1" s="71"/>
      <c r="C1" s="6" t="s">
        <v>40</v>
      </c>
      <c r="D1" s="69"/>
      <c r="E1" s="69"/>
    </row>
    <row r="2" spans="1:5" s="4" customFormat="1" ht="18.75" customHeight="1" x14ac:dyDescent="0.25">
      <c r="A2" s="71"/>
      <c r="B2" s="71"/>
      <c r="C2" s="7" t="s">
        <v>83</v>
      </c>
      <c r="D2" s="69"/>
      <c r="E2" s="69"/>
    </row>
    <row r="3" spans="1:5" s="5" customFormat="1" ht="19.5" customHeight="1" x14ac:dyDescent="0.25">
      <c r="A3" s="72" t="s">
        <v>171</v>
      </c>
      <c r="B3" s="72"/>
      <c r="C3" s="8" t="s">
        <v>172</v>
      </c>
      <c r="D3" s="72" t="s">
        <v>98</v>
      </c>
      <c r="E3" s="72"/>
    </row>
    <row r="4" spans="1:5" s="5" customFormat="1" ht="7.5" customHeight="1" x14ac:dyDescent="0.25">
      <c r="A4" s="29"/>
      <c r="B4" s="30"/>
      <c r="C4" s="31"/>
      <c r="D4" s="30"/>
      <c r="E4" s="32"/>
    </row>
    <row r="5" spans="1:5" s="11" customFormat="1" ht="18" customHeight="1" x14ac:dyDescent="0.2">
      <c r="A5" s="47" t="s">
        <v>21</v>
      </c>
      <c r="B5" s="48"/>
      <c r="C5" s="48"/>
      <c r="D5" s="48"/>
      <c r="E5" s="49"/>
    </row>
    <row r="6" spans="1:5" s="11" customFormat="1" ht="17.25" customHeight="1" x14ac:dyDescent="0.2">
      <c r="A6" s="50"/>
      <c r="B6" s="51"/>
      <c r="C6" s="51"/>
      <c r="D6" s="51"/>
      <c r="E6" s="52"/>
    </row>
    <row r="7" spans="1:5" s="11" customFormat="1" ht="24.75" customHeight="1" x14ac:dyDescent="0.2">
      <c r="A7" s="12" t="s">
        <v>18</v>
      </c>
      <c r="B7" s="73" t="str">
        <f>'Contexto Externo'!B7:E7</f>
        <v>1. Gestión Integrada del Portafolio de Planes, Programas y Proyectos</v>
      </c>
      <c r="C7" s="74"/>
      <c r="D7" s="74"/>
      <c r="E7" s="75"/>
    </row>
    <row r="8" spans="1:5" s="11" customFormat="1" ht="106.5" customHeight="1" x14ac:dyDescent="0.2">
      <c r="A8" s="13" t="s">
        <v>24</v>
      </c>
      <c r="B8" s="79" t="str">
        <f ca="1">'Contexto Externo'!B8:E8</f>
        <v>Planear, coordinar, evaluar y mejorar los objetivos estratégicos del Ministerio de Ambiente y Desarrollo Sostenible y del sector administrativo sobre la planeación de las actividades acorde con el direccionamiento estratégico del gobierno nacional, elaborando y haciendo seguimiento a los planes estratégicos y de acción, así como a la programación presupuestal  y apoyando la gestión de los proyectos de inversión (SGR, FCA, FONAM, y PGN) y la administración de fondos ambientales como el FCA y el FONAM.
SGR: Sistema Nacional de Regalias
FCA: Fondo de Compensación Ambiental
FONAM: Fondo Nacional Ambiental
PGN: Presupuesto General de la Nación</v>
      </c>
      <c r="C8" s="80"/>
      <c r="D8" s="80"/>
      <c r="E8" s="81"/>
    </row>
    <row r="9" spans="1:5" s="11" customFormat="1" ht="12.75" x14ac:dyDescent="0.2">
      <c r="A9" s="12" t="s">
        <v>19</v>
      </c>
      <c r="B9" s="76">
        <f>'Contexto Externo'!B9:E9</f>
        <v>44754</v>
      </c>
      <c r="C9" s="77"/>
      <c r="D9" s="77"/>
      <c r="E9" s="78"/>
    </row>
    <row r="10" spans="1:5" s="11" customFormat="1" ht="10.5" customHeight="1" x14ac:dyDescent="0.2">
      <c r="A10" s="54" t="s">
        <v>9</v>
      </c>
      <c r="B10" s="55"/>
      <c r="C10" s="55"/>
      <c r="D10" s="55"/>
      <c r="E10" s="56"/>
    </row>
    <row r="11" spans="1:5" s="11" customFormat="1" ht="9.75" customHeight="1" x14ac:dyDescent="0.2">
      <c r="A11" s="57"/>
      <c r="B11" s="58"/>
      <c r="C11" s="58"/>
      <c r="D11" s="58"/>
      <c r="E11" s="59"/>
    </row>
    <row r="12" spans="1:5" s="11" customFormat="1" ht="12.75" x14ac:dyDescent="0.2">
      <c r="A12" s="18" t="s">
        <v>0</v>
      </c>
      <c r="B12" s="60" t="s">
        <v>1</v>
      </c>
      <c r="C12" s="61"/>
      <c r="D12" s="18" t="s">
        <v>16</v>
      </c>
      <c r="E12" s="18" t="s">
        <v>17</v>
      </c>
    </row>
    <row r="13" spans="1:5" s="11" customFormat="1" ht="12.75" x14ac:dyDescent="0.2">
      <c r="A13" s="83" t="s">
        <v>10</v>
      </c>
      <c r="B13" s="14">
        <v>26</v>
      </c>
      <c r="C13" s="15" t="s">
        <v>130</v>
      </c>
      <c r="D13" s="14" t="s">
        <v>39</v>
      </c>
      <c r="E13" s="14" t="s">
        <v>39</v>
      </c>
    </row>
    <row r="14" spans="1:5" s="11" customFormat="1" ht="12.75" x14ac:dyDescent="0.2">
      <c r="A14" s="84"/>
      <c r="B14" s="14">
        <v>27</v>
      </c>
      <c r="C14" s="15" t="s">
        <v>131</v>
      </c>
      <c r="D14" s="14"/>
      <c r="E14" s="14" t="s">
        <v>39</v>
      </c>
    </row>
    <row r="15" spans="1:5" s="11" customFormat="1" ht="12.75" x14ac:dyDescent="0.2">
      <c r="A15" s="84"/>
      <c r="B15" s="14">
        <v>28</v>
      </c>
      <c r="C15" s="15"/>
      <c r="D15" s="14"/>
      <c r="E15" s="14"/>
    </row>
    <row r="16" spans="1:5" s="11" customFormat="1" ht="12.75" x14ac:dyDescent="0.2">
      <c r="A16" s="46" t="s">
        <v>11</v>
      </c>
      <c r="B16" s="33">
        <v>29</v>
      </c>
      <c r="C16" s="37" t="s">
        <v>132</v>
      </c>
      <c r="D16" s="36" t="s">
        <v>39</v>
      </c>
      <c r="E16" s="36"/>
    </row>
    <row r="17" spans="1:5" s="11" customFormat="1" ht="12.75" x14ac:dyDescent="0.2">
      <c r="A17" s="46"/>
      <c r="B17" s="33">
        <v>30</v>
      </c>
      <c r="C17" s="37" t="s">
        <v>133</v>
      </c>
      <c r="D17" s="36"/>
      <c r="E17" s="36" t="s">
        <v>39</v>
      </c>
    </row>
    <row r="18" spans="1:5" s="41" customFormat="1" ht="12.75" x14ac:dyDescent="0.2">
      <c r="A18" s="46"/>
      <c r="B18" s="33">
        <v>31</v>
      </c>
      <c r="C18" s="37" t="s">
        <v>134</v>
      </c>
      <c r="D18" s="36"/>
      <c r="E18" s="36" t="s">
        <v>39</v>
      </c>
    </row>
    <row r="19" spans="1:5" s="41" customFormat="1" ht="12.75" x14ac:dyDescent="0.2">
      <c r="A19" s="46"/>
      <c r="B19" s="33">
        <v>32</v>
      </c>
      <c r="C19" s="37" t="s">
        <v>135</v>
      </c>
      <c r="D19" s="36"/>
      <c r="E19" s="36" t="s">
        <v>39</v>
      </c>
    </row>
    <row r="20" spans="1:5" s="41" customFormat="1" ht="12.75" x14ac:dyDescent="0.2">
      <c r="A20" s="46"/>
      <c r="B20" s="105">
        <v>33</v>
      </c>
      <c r="C20" s="37" t="s">
        <v>153</v>
      </c>
      <c r="D20" s="36"/>
      <c r="E20" s="36" t="s">
        <v>39</v>
      </c>
    </row>
    <row r="21" spans="1:5" s="11" customFormat="1" ht="25.5" customHeight="1" x14ac:dyDescent="0.2">
      <c r="A21" s="53" t="s">
        <v>12</v>
      </c>
      <c r="B21" s="14">
        <v>34</v>
      </c>
      <c r="C21" s="15" t="s">
        <v>136</v>
      </c>
      <c r="D21" s="14" t="s">
        <v>39</v>
      </c>
      <c r="E21" s="14"/>
    </row>
    <row r="22" spans="1:5" s="11" customFormat="1" ht="15.75" customHeight="1" x14ac:dyDescent="0.2">
      <c r="A22" s="53"/>
      <c r="B22" s="14">
        <v>35</v>
      </c>
      <c r="C22" s="15" t="s">
        <v>137</v>
      </c>
      <c r="D22" s="14" t="s">
        <v>39</v>
      </c>
      <c r="E22" s="14"/>
    </row>
    <row r="23" spans="1:5" s="11" customFormat="1" ht="18.75" customHeight="1" x14ac:dyDescent="0.2">
      <c r="A23" s="53"/>
      <c r="B23" s="14">
        <v>36</v>
      </c>
      <c r="C23" s="15" t="s">
        <v>138</v>
      </c>
      <c r="D23" s="14" t="s">
        <v>39</v>
      </c>
      <c r="E23" s="14" t="s">
        <v>39</v>
      </c>
    </row>
    <row r="24" spans="1:5" s="11" customFormat="1" ht="22.5" customHeight="1" x14ac:dyDescent="0.2">
      <c r="A24" s="82" t="s">
        <v>13</v>
      </c>
      <c r="B24" s="33">
        <v>37</v>
      </c>
      <c r="C24" s="37" t="s">
        <v>139</v>
      </c>
      <c r="D24" s="37"/>
      <c r="E24" s="36" t="s">
        <v>39</v>
      </c>
    </row>
    <row r="25" spans="1:5" s="11" customFormat="1" ht="17.25" customHeight="1" x14ac:dyDescent="0.2">
      <c r="A25" s="82"/>
      <c r="B25" s="33">
        <v>38</v>
      </c>
      <c r="C25" s="37" t="s">
        <v>140</v>
      </c>
      <c r="D25" s="37"/>
      <c r="E25" s="36" t="s">
        <v>39</v>
      </c>
    </row>
    <row r="26" spans="1:5" s="11" customFormat="1" ht="15" customHeight="1" x14ac:dyDescent="0.2">
      <c r="A26" s="82"/>
      <c r="B26" s="33">
        <v>39</v>
      </c>
      <c r="C26" s="24"/>
      <c r="D26" s="23"/>
      <c r="E26" s="23"/>
    </row>
    <row r="27" spans="1:5" s="11" customFormat="1" ht="15" customHeight="1" x14ac:dyDescent="0.2">
      <c r="A27" s="82"/>
      <c r="B27" s="33">
        <v>40</v>
      </c>
      <c r="C27" s="24"/>
      <c r="D27" s="23"/>
      <c r="E27" s="23"/>
    </row>
    <row r="28" spans="1:5" s="41" customFormat="1" ht="21" customHeight="1" x14ac:dyDescent="0.2">
      <c r="A28" s="106" t="s">
        <v>14</v>
      </c>
      <c r="B28" s="39">
        <v>41</v>
      </c>
      <c r="C28" s="40" t="s">
        <v>141</v>
      </c>
      <c r="D28" s="39" t="s">
        <v>39</v>
      </c>
      <c r="E28" s="39" t="s">
        <v>39</v>
      </c>
    </row>
    <row r="29" spans="1:5" s="41" customFormat="1" ht="18" customHeight="1" x14ac:dyDescent="0.2">
      <c r="A29" s="106"/>
      <c r="B29" s="39">
        <v>42</v>
      </c>
      <c r="C29" s="40" t="s">
        <v>142</v>
      </c>
      <c r="D29" s="39" t="s">
        <v>39</v>
      </c>
      <c r="E29" s="39"/>
    </row>
    <row r="30" spans="1:5" s="41" customFormat="1" ht="29.25" customHeight="1" x14ac:dyDescent="0.2">
      <c r="A30" s="106"/>
      <c r="B30" s="39">
        <v>43</v>
      </c>
      <c r="C30" s="40" t="s">
        <v>165</v>
      </c>
      <c r="D30" s="39" t="s">
        <v>39</v>
      </c>
      <c r="E30" s="39" t="s">
        <v>39</v>
      </c>
    </row>
    <row r="31" spans="1:5" s="41" customFormat="1" ht="29.25" customHeight="1" x14ac:dyDescent="0.2">
      <c r="A31" s="106"/>
      <c r="B31" s="39">
        <v>44</v>
      </c>
      <c r="C31" s="40" t="s">
        <v>166</v>
      </c>
      <c r="D31" s="39"/>
      <c r="E31" s="39" t="s">
        <v>39</v>
      </c>
    </row>
    <row r="32" spans="1:5" s="41" customFormat="1" ht="20.25" customHeight="1" x14ac:dyDescent="0.2">
      <c r="A32" s="106"/>
      <c r="B32" s="39">
        <v>45</v>
      </c>
      <c r="C32" s="40" t="s">
        <v>143</v>
      </c>
      <c r="D32" s="39" t="s">
        <v>39</v>
      </c>
      <c r="E32" s="39" t="s">
        <v>39</v>
      </c>
    </row>
    <row r="33" spans="1:5" s="11" customFormat="1" ht="17.25" customHeight="1" x14ac:dyDescent="0.2">
      <c r="A33" s="46" t="s">
        <v>15</v>
      </c>
      <c r="B33" s="33">
        <v>46</v>
      </c>
      <c r="C33" s="17" t="s">
        <v>144</v>
      </c>
      <c r="D33" s="16"/>
      <c r="E33" s="16" t="s">
        <v>39</v>
      </c>
    </row>
    <row r="34" spans="1:5" s="41" customFormat="1" ht="22.5" customHeight="1" x14ac:dyDescent="0.2">
      <c r="A34" s="46"/>
      <c r="B34" s="33">
        <v>47</v>
      </c>
      <c r="C34" s="37"/>
      <c r="D34" s="36"/>
      <c r="E34" s="36"/>
    </row>
    <row r="35" spans="1:5" s="11" customFormat="1" ht="19.5" customHeight="1" x14ac:dyDescent="0.2">
      <c r="A35" s="46"/>
      <c r="B35" s="33">
        <v>48</v>
      </c>
      <c r="C35" s="17"/>
      <c r="D35" s="16"/>
      <c r="E35" s="16"/>
    </row>
    <row r="36" spans="1:5" s="11" customFormat="1" ht="12.75" x14ac:dyDescent="0.2"/>
    <row r="37" spans="1:5" s="11" customFormat="1" ht="12.75" x14ac:dyDescent="0.2"/>
    <row r="38" spans="1:5" s="11" customFormat="1" ht="12.75" x14ac:dyDescent="0.2"/>
  </sheetData>
  <mergeCells count="16">
    <mergeCell ref="A33:A35"/>
    <mergeCell ref="B12:C12"/>
    <mergeCell ref="A16:A20"/>
    <mergeCell ref="A21:A23"/>
    <mergeCell ref="A24:A27"/>
    <mergeCell ref="A28:A32"/>
    <mergeCell ref="A13:A15"/>
    <mergeCell ref="A1:B2"/>
    <mergeCell ref="D1:E2"/>
    <mergeCell ref="A3:B3"/>
    <mergeCell ref="D3:E3"/>
    <mergeCell ref="A10:E11"/>
    <mergeCell ref="A5:E6"/>
    <mergeCell ref="B7:E7"/>
    <mergeCell ref="B9:E9"/>
    <mergeCell ref="B8:E8"/>
  </mergeCells>
  <conditionalFormatting sqref="C14:E14 C13">
    <cfRule type="duplicateValues" dxfId="0" priority="1"/>
  </conditionalFormatting>
  <printOptions horizontalCentered="1"/>
  <pageMargins left="0.25" right="0.25" top="0.75" bottom="0.75" header="0.3" footer="0.3"/>
  <pageSetup scale="88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E52"/>
  <sheetViews>
    <sheetView showGridLines="0" topLeftCell="A30" zoomScale="120" zoomScaleNormal="120" workbookViewId="0">
      <selection activeCell="C35" sqref="C35"/>
    </sheetView>
  </sheetViews>
  <sheetFormatPr baseColWidth="10" defaultColWidth="11.42578125" defaultRowHeight="15.75" x14ac:dyDescent="0.25"/>
  <cols>
    <col min="1" max="1" width="16.140625" style="1" customWidth="1"/>
    <col min="2" max="2" width="9.140625" style="1" customWidth="1"/>
    <col min="3" max="3" width="68" style="1" customWidth="1"/>
    <col min="4" max="4" width="10.7109375" style="1" customWidth="1"/>
    <col min="5" max="5" width="11" style="1" customWidth="1"/>
    <col min="6" max="16384" width="11.42578125" style="1"/>
  </cols>
  <sheetData>
    <row r="1" spans="1:5" s="4" customFormat="1" ht="29.25" customHeight="1" x14ac:dyDescent="0.25">
      <c r="A1" s="71" t="s">
        <v>28</v>
      </c>
      <c r="B1" s="71"/>
      <c r="C1" s="6" t="s">
        <v>40</v>
      </c>
      <c r="D1" s="69"/>
      <c r="E1" s="69"/>
    </row>
    <row r="2" spans="1:5" s="4" customFormat="1" ht="18.75" customHeight="1" x14ac:dyDescent="0.25">
      <c r="A2" s="71"/>
      <c r="B2" s="71"/>
      <c r="C2" s="7" t="s">
        <v>83</v>
      </c>
      <c r="D2" s="69"/>
      <c r="E2" s="69"/>
    </row>
    <row r="3" spans="1:5" s="5" customFormat="1" ht="19.5" customHeight="1" x14ac:dyDescent="0.25">
      <c r="A3" s="72" t="s">
        <v>171</v>
      </c>
      <c r="B3" s="72"/>
      <c r="C3" s="45" t="s">
        <v>172</v>
      </c>
      <c r="D3" s="72" t="s">
        <v>98</v>
      </c>
      <c r="E3" s="72"/>
    </row>
    <row r="4" spans="1:5" s="5" customFormat="1" ht="7.5" customHeight="1" x14ac:dyDescent="0.25">
      <c r="A4" s="29"/>
      <c r="B4" s="30"/>
      <c r="C4" s="31"/>
      <c r="D4" s="30"/>
      <c r="E4" s="32"/>
    </row>
    <row r="5" spans="1:5" s="11" customFormat="1" ht="18" customHeight="1" x14ac:dyDescent="0.2">
      <c r="A5" s="47" t="s">
        <v>30</v>
      </c>
      <c r="B5" s="48"/>
      <c r="C5" s="48"/>
      <c r="D5" s="48"/>
      <c r="E5" s="49"/>
    </row>
    <row r="6" spans="1:5" s="11" customFormat="1" ht="17.25" customHeight="1" x14ac:dyDescent="0.2">
      <c r="A6" s="50"/>
      <c r="B6" s="51"/>
      <c r="C6" s="51"/>
      <c r="D6" s="51"/>
      <c r="E6" s="52"/>
    </row>
    <row r="7" spans="1:5" s="11" customFormat="1" ht="12.75" x14ac:dyDescent="0.2">
      <c r="A7" s="12" t="s">
        <v>18</v>
      </c>
      <c r="B7" s="85" t="str">
        <f>'Contexto Externo'!B7:E7</f>
        <v>1. Gestión Integrada del Portafolio de Planes, Programas y Proyectos</v>
      </c>
      <c r="C7" s="85"/>
      <c r="D7" s="85"/>
      <c r="E7" s="85"/>
    </row>
    <row r="8" spans="1:5" s="11" customFormat="1" ht="109.5" customHeight="1" x14ac:dyDescent="0.2">
      <c r="A8" s="13" t="s">
        <v>24</v>
      </c>
      <c r="B8" s="79" t="str">
        <f ca="1">'Contexto Externo'!B8:E8</f>
        <v>Planear, coordinar, evaluar y mejorar los objetivos estratégicos del Ministerio de Ambiente y Desarrollo Sostenible y del sector administrativo sobre la planeación de las actividades acorde con el direccionamiento estratégico del gobierno nacional, elaborando y haciendo seguimiento a los planes estratégicos y de acción, así como a la programación presupuestal  y apoyando la gestión de los proyectos de inversión (SGR, FCA, FONAM, y PGN) y la administración de fondos ambientales como el FCA y el FONAM.
SGR: Sistema Nacional de Regalias
FCA: Fondo de Compensación Ambiental
FONAM: Fondo Nacional Ambiental
PGN: Presupuesto General de la Nación</v>
      </c>
      <c r="C8" s="80"/>
      <c r="D8" s="80"/>
      <c r="E8" s="81"/>
    </row>
    <row r="9" spans="1:5" s="11" customFormat="1" ht="12.75" x14ac:dyDescent="0.2">
      <c r="A9" s="12" t="s">
        <v>19</v>
      </c>
      <c r="B9" s="86">
        <f>'Contexto Externo'!B9:E9</f>
        <v>44754</v>
      </c>
      <c r="C9" s="86"/>
      <c r="D9" s="86"/>
      <c r="E9" s="86"/>
    </row>
    <row r="10" spans="1:5" s="11" customFormat="1" ht="15.75" customHeight="1" x14ac:dyDescent="0.2">
      <c r="A10" s="54" t="s">
        <v>9</v>
      </c>
      <c r="B10" s="55"/>
      <c r="C10" s="55"/>
      <c r="D10" s="55"/>
      <c r="E10" s="56"/>
    </row>
    <row r="11" spans="1:5" s="11" customFormat="1" ht="15.75" customHeight="1" x14ac:dyDescent="0.2">
      <c r="A11" s="57"/>
      <c r="B11" s="58"/>
      <c r="C11" s="58"/>
      <c r="D11" s="58"/>
      <c r="E11" s="59"/>
    </row>
    <row r="12" spans="1:5" s="11" customFormat="1" ht="12.75" x14ac:dyDescent="0.2">
      <c r="A12" s="18" t="s">
        <v>0</v>
      </c>
      <c r="B12" s="60" t="s">
        <v>1</v>
      </c>
      <c r="C12" s="61"/>
      <c r="D12" s="18" t="s">
        <v>16</v>
      </c>
      <c r="E12" s="18" t="s">
        <v>17</v>
      </c>
    </row>
    <row r="13" spans="1:5" s="41" customFormat="1" ht="12.75" x14ac:dyDescent="0.2">
      <c r="A13" s="107" t="s">
        <v>31</v>
      </c>
      <c r="B13" s="39">
        <v>49</v>
      </c>
      <c r="C13" s="40" t="s">
        <v>77</v>
      </c>
      <c r="D13" s="39" t="s">
        <v>39</v>
      </c>
      <c r="E13" s="39"/>
    </row>
    <row r="14" spans="1:5" s="41" customFormat="1" ht="12.75" x14ac:dyDescent="0.2">
      <c r="A14" s="108"/>
      <c r="B14" s="39">
        <v>50</v>
      </c>
      <c r="C14" s="40"/>
      <c r="D14" s="39"/>
      <c r="E14" s="39"/>
    </row>
    <row r="15" spans="1:5" s="41" customFormat="1" ht="12.75" x14ac:dyDescent="0.2">
      <c r="A15" s="109"/>
      <c r="B15" s="39">
        <v>51</v>
      </c>
      <c r="C15" s="40"/>
      <c r="D15" s="39"/>
      <c r="E15" s="39"/>
    </row>
    <row r="16" spans="1:5" s="41" customFormat="1" ht="12.75" x14ac:dyDescent="0.2">
      <c r="A16" s="104" t="s">
        <v>32</v>
      </c>
      <c r="B16" s="105">
        <v>52</v>
      </c>
      <c r="C16" s="110" t="s">
        <v>97</v>
      </c>
      <c r="D16" s="36" t="s">
        <v>39</v>
      </c>
      <c r="E16" s="36"/>
    </row>
    <row r="17" spans="1:5" s="41" customFormat="1" ht="12.75" x14ac:dyDescent="0.2">
      <c r="A17" s="104"/>
      <c r="B17" s="105">
        <v>53</v>
      </c>
      <c r="C17" s="37" t="s">
        <v>145</v>
      </c>
      <c r="D17" s="36"/>
      <c r="E17" s="36" t="s">
        <v>39</v>
      </c>
    </row>
    <row r="18" spans="1:5" s="41" customFormat="1" ht="25.5" x14ac:dyDescent="0.2">
      <c r="A18" s="104"/>
      <c r="B18" s="105">
        <v>54</v>
      </c>
      <c r="C18" s="37" t="s">
        <v>167</v>
      </c>
      <c r="D18" s="36"/>
      <c r="E18" s="36" t="s">
        <v>39</v>
      </c>
    </row>
    <row r="19" spans="1:5" s="41" customFormat="1" ht="16.5" x14ac:dyDescent="0.2">
      <c r="A19" s="104"/>
      <c r="B19" s="105">
        <v>55</v>
      </c>
      <c r="C19" s="37" t="s">
        <v>146</v>
      </c>
      <c r="D19" s="111"/>
      <c r="E19" s="111" t="s">
        <v>39</v>
      </c>
    </row>
    <row r="20" spans="1:5" s="41" customFormat="1" ht="20.25" customHeight="1" x14ac:dyDescent="0.2">
      <c r="A20" s="106" t="s">
        <v>33</v>
      </c>
      <c r="B20" s="39">
        <v>56</v>
      </c>
      <c r="C20" s="40" t="s">
        <v>147</v>
      </c>
      <c r="D20" s="39" t="s">
        <v>39</v>
      </c>
      <c r="E20" s="39"/>
    </row>
    <row r="21" spans="1:5" s="41" customFormat="1" ht="27.75" customHeight="1" x14ac:dyDescent="0.2">
      <c r="A21" s="106"/>
      <c r="B21" s="39">
        <v>57</v>
      </c>
      <c r="C21" s="40" t="s">
        <v>168</v>
      </c>
      <c r="D21" s="39" t="s">
        <v>39</v>
      </c>
      <c r="E21" s="39" t="s">
        <v>39</v>
      </c>
    </row>
    <row r="22" spans="1:5" s="41" customFormat="1" ht="16.5" customHeight="1" x14ac:dyDescent="0.2">
      <c r="A22" s="106"/>
      <c r="B22" s="39">
        <v>58</v>
      </c>
      <c r="C22" s="40"/>
      <c r="D22" s="39"/>
      <c r="E22" s="39"/>
    </row>
    <row r="23" spans="1:5" s="41" customFormat="1" ht="26.25" customHeight="1" x14ac:dyDescent="0.2">
      <c r="A23" s="106"/>
      <c r="B23" s="39">
        <v>59</v>
      </c>
      <c r="C23" s="40"/>
      <c r="D23" s="39"/>
      <c r="E23" s="39"/>
    </row>
    <row r="24" spans="1:5" s="41" customFormat="1" ht="12.75" x14ac:dyDescent="0.2">
      <c r="A24" s="106"/>
      <c r="B24" s="39">
        <v>60</v>
      </c>
      <c r="C24" s="40"/>
      <c r="D24" s="39"/>
      <c r="E24" s="39"/>
    </row>
    <row r="25" spans="1:5" s="41" customFormat="1" ht="28.5" customHeight="1" x14ac:dyDescent="0.2">
      <c r="A25" s="104" t="s">
        <v>34</v>
      </c>
      <c r="B25" s="105">
        <v>61</v>
      </c>
      <c r="C25" s="37" t="s">
        <v>81</v>
      </c>
      <c r="D25" s="36" t="s">
        <v>39</v>
      </c>
      <c r="E25" s="36"/>
    </row>
    <row r="26" spans="1:5" s="41" customFormat="1" ht="24.75" customHeight="1" x14ac:dyDescent="0.2">
      <c r="A26" s="104"/>
      <c r="B26" s="105">
        <v>62</v>
      </c>
      <c r="C26" s="37" t="s">
        <v>148</v>
      </c>
      <c r="D26" s="36" t="s">
        <v>39</v>
      </c>
      <c r="E26" s="36"/>
    </row>
    <row r="27" spans="1:5" s="41" customFormat="1" ht="17.25" customHeight="1" x14ac:dyDescent="0.2">
      <c r="A27" s="104"/>
      <c r="B27" s="105">
        <v>63</v>
      </c>
      <c r="C27" s="37" t="s">
        <v>149</v>
      </c>
      <c r="D27" s="36" t="s">
        <v>39</v>
      </c>
      <c r="E27" s="36"/>
    </row>
    <row r="28" spans="1:5" s="41" customFormat="1" ht="28.5" customHeight="1" x14ac:dyDescent="0.2">
      <c r="A28" s="106" t="s">
        <v>35</v>
      </c>
      <c r="B28" s="39">
        <v>64</v>
      </c>
      <c r="C28" s="38" t="s">
        <v>82</v>
      </c>
      <c r="D28" s="39" t="s">
        <v>39</v>
      </c>
      <c r="E28" s="39"/>
    </row>
    <row r="29" spans="1:5" s="41" customFormat="1" ht="30" customHeight="1" x14ac:dyDescent="0.2">
      <c r="A29" s="106"/>
      <c r="B29" s="39">
        <v>65</v>
      </c>
      <c r="C29" s="40" t="s">
        <v>78</v>
      </c>
      <c r="D29" s="39" t="s">
        <v>39</v>
      </c>
      <c r="E29" s="39"/>
    </row>
    <row r="30" spans="1:5" s="41" customFormat="1" ht="27.75" customHeight="1" x14ac:dyDescent="0.2">
      <c r="A30" s="106"/>
      <c r="B30" s="39">
        <v>66</v>
      </c>
      <c r="C30" s="40" t="s">
        <v>85</v>
      </c>
      <c r="D30" s="39" t="s">
        <v>39</v>
      </c>
      <c r="E30" s="39"/>
    </row>
    <row r="31" spans="1:5" s="41" customFormat="1" ht="23.25" customHeight="1" x14ac:dyDescent="0.2">
      <c r="A31" s="106"/>
      <c r="B31" s="39">
        <v>67</v>
      </c>
      <c r="C31" s="40" t="s">
        <v>150</v>
      </c>
      <c r="D31" s="39" t="s">
        <v>39</v>
      </c>
      <c r="E31" s="39"/>
    </row>
    <row r="32" spans="1:5" s="41" customFormat="1" ht="24" customHeight="1" x14ac:dyDescent="0.2">
      <c r="A32" s="106"/>
      <c r="B32" s="39">
        <v>68</v>
      </c>
      <c r="C32" s="40" t="s">
        <v>88</v>
      </c>
      <c r="D32" s="39" t="s">
        <v>39</v>
      </c>
      <c r="E32" s="39"/>
    </row>
    <row r="33" spans="1:5" s="41" customFormat="1" ht="27.75" customHeight="1" x14ac:dyDescent="0.2">
      <c r="A33" s="106"/>
      <c r="B33" s="39">
        <v>69</v>
      </c>
      <c r="C33" s="40" t="s">
        <v>154</v>
      </c>
      <c r="D33" s="39" t="s">
        <v>39</v>
      </c>
      <c r="E33" s="39" t="s">
        <v>39</v>
      </c>
    </row>
    <row r="34" spans="1:5" s="41" customFormat="1" ht="27.75" customHeight="1" x14ac:dyDescent="0.2">
      <c r="A34" s="106"/>
      <c r="B34" s="39">
        <v>70</v>
      </c>
      <c r="C34" s="40" t="s">
        <v>89</v>
      </c>
      <c r="D34" s="39" t="s">
        <v>39</v>
      </c>
      <c r="E34" s="39" t="s">
        <v>39</v>
      </c>
    </row>
    <row r="35" spans="1:5" s="41" customFormat="1" ht="55.5" customHeight="1" x14ac:dyDescent="0.2">
      <c r="A35" s="106"/>
      <c r="B35" s="39">
        <v>71</v>
      </c>
      <c r="C35" s="40" t="s">
        <v>163</v>
      </c>
      <c r="D35" s="39"/>
      <c r="E35" s="39" t="s">
        <v>39</v>
      </c>
    </row>
    <row r="36" spans="1:5" s="41" customFormat="1" ht="27.75" customHeight="1" x14ac:dyDescent="0.2">
      <c r="A36" s="106"/>
      <c r="B36" s="39">
        <v>72</v>
      </c>
      <c r="C36" s="40" t="s">
        <v>170</v>
      </c>
      <c r="D36" s="39" t="s">
        <v>39</v>
      </c>
      <c r="E36" s="39" t="s">
        <v>39</v>
      </c>
    </row>
    <row r="37" spans="1:5" s="41" customFormat="1" ht="17.25" customHeight="1" x14ac:dyDescent="0.2">
      <c r="A37" s="104" t="s">
        <v>36</v>
      </c>
      <c r="B37" s="105">
        <v>73</v>
      </c>
      <c r="C37" s="37" t="s">
        <v>155</v>
      </c>
      <c r="D37" s="36"/>
      <c r="E37" s="36" t="s">
        <v>39</v>
      </c>
    </row>
    <row r="38" spans="1:5" s="41" customFormat="1" ht="15.75" customHeight="1" x14ac:dyDescent="0.2">
      <c r="A38" s="104"/>
      <c r="B38" s="105">
        <v>74</v>
      </c>
      <c r="C38" s="37"/>
      <c r="D38" s="36"/>
      <c r="E38" s="36"/>
    </row>
    <row r="39" spans="1:5" s="41" customFormat="1" ht="15" customHeight="1" x14ac:dyDescent="0.2">
      <c r="A39" s="104"/>
      <c r="B39" s="105">
        <v>75</v>
      </c>
      <c r="C39" s="37"/>
      <c r="D39" s="36"/>
      <c r="E39" s="36"/>
    </row>
    <row r="40" spans="1:5" s="11" customFormat="1" ht="12.75" x14ac:dyDescent="0.2"/>
    <row r="41" spans="1:5" s="11" customFormat="1" ht="12.75" x14ac:dyDescent="0.2"/>
    <row r="42" spans="1:5" s="11" customFormat="1" ht="12.75" x14ac:dyDescent="0.2"/>
    <row r="43" spans="1:5" s="11" customFormat="1" ht="12.75" x14ac:dyDescent="0.2"/>
    <row r="44" spans="1:5" s="11" customFormat="1" ht="12.75" x14ac:dyDescent="0.2"/>
    <row r="45" spans="1:5" s="11" customFormat="1" ht="12.75" x14ac:dyDescent="0.2"/>
    <row r="46" spans="1:5" s="11" customFormat="1" ht="12.75" x14ac:dyDescent="0.2"/>
    <row r="47" spans="1:5" s="11" customFormat="1" ht="12.75" x14ac:dyDescent="0.2"/>
    <row r="48" spans="1:5" s="11" customFormat="1" ht="12.75" x14ac:dyDescent="0.2"/>
    <row r="49" s="11" customFormat="1" ht="12.75" x14ac:dyDescent="0.2"/>
    <row r="50" s="11" customFormat="1" ht="12.75" x14ac:dyDescent="0.2"/>
    <row r="51" s="11" customFormat="1" ht="12.75" x14ac:dyDescent="0.2"/>
    <row r="52" s="11" customFormat="1" ht="12.75" x14ac:dyDescent="0.2"/>
  </sheetData>
  <mergeCells count="16">
    <mergeCell ref="A1:B2"/>
    <mergeCell ref="D1:E2"/>
    <mergeCell ref="A3:B3"/>
    <mergeCell ref="D3:E3"/>
    <mergeCell ref="A37:A39"/>
    <mergeCell ref="B12:C12"/>
    <mergeCell ref="A13:A15"/>
    <mergeCell ref="A16:A19"/>
    <mergeCell ref="A20:A24"/>
    <mergeCell ref="A25:A27"/>
    <mergeCell ref="A28:A36"/>
    <mergeCell ref="A10:E11"/>
    <mergeCell ref="A5:E6"/>
    <mergeCell ref="B7:E7"/>
    <mergeCell ref="B8:E8"/>
    <mergeCell ref="B9:E9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8"/>
  <sheetViews>
    <sheetView showGridLines="0" zoomScale="110" zoomScaleNormal="110" workbookViewId="0">
      <selection activeCell="A28" sqref="A12:A28"/>
    </sheetView>
  </sheetViews>
  <sheetFormatPr baseColWidth="10" defaultColWidth="11.42578125" defaultRowHeight="15" x14ac:dyDescent="0.25"/>
  <cols>
    <col min="1" max="1" width="15.140625" style="2" customWidth="1"/>
    <col min="2" max="2" width="19.5703125" style="34" customWidth="1"/>
    <col min="3" max="3" width="11.42578125" style="2"/>
    <col min="4" max="4" width="19.28515625" style="2" customWidth="1"/>
    <col min="5" max="5" width="30.42578125" style="2" customWidth="1"/>
    <col min="6" max="6" width="12.5703125" style="2" customWidth="1"/>
    <col min="7" max="7" width="14.7109375" style="2" customWidth="1"/>
    <col min="8" max="16384" width="11.42578125" style="2"/>
  </cols>
  <sheetData>
    <row r="1" spans="1:7" s="4" customFormat="1" ht="29.25" customHeight="1" x14ac:dyDescent="0.25">
      <c r="A1" s="71" t="s">
        <v>28</v>
      </c>
      <c r="B1" s="71"/>
      <c r="C1" s="91" t="s">
        <v>40</v>
      </c>
      <c r="D1" s="92"/>
      <c r="E1" s="93"/>
      <c r="F1" s="69"/>
      <c r="G1" s="69"/>
    </row>
    <row r="2" spans="1:7" s="4" customFormat="1" ht="18.75" customHeight="1" x14ac:dyDescent="0.25">
      <c r="A2" s="71"/>
      <c r="B2" s="71"/>
      <c r="C2" s="94" t="s">
        <v>83</v>
      </c>
      <c r="D2" s="94"/>
      <c r="E2" s="94"/>
      <c r="F2" s="69"/>
      <c r="G2" s="69"/>
    </row>
    <row r="3" spans="1:7" s="5" customFormat="1" ht="19.5" customHeight="1" x14ac:dyDescent="0.25">
      <c r="A3" s="72" t="s">
        <v>171</v>
      </c>
      <c r="B3" s="72"/>
      <c r="C3" s="95" t="s">
        <v>173</v>
      </c>
      <c r="D3" s="95"/>
      <c r="E3" s="95"/>
      <c r="F3" s="72" t="s">
        <v>98</v>
      </c>
      <c r="G3" s="72"/>
    </row>
    <row r="4" spans="1:7" s="5" customFormat="1" ht="7.5" customHeight="1" x14ac:dyDescent="0.25">
      <c r="A4" s="29"/>
      <c r="B4" s="35"/>
      <c r="C4" s="31"/>
      <c r="D4" s="30"/>
      <c r="E4" s="32"/>
    </row>
    <row r="5" spans="1:7" s="11" customFormat="1" ht="15" customHeight="1" x14ac:dyDescent="0.2">
      <c r="A5" s="90" t="s">
        <v>22</v>
      </c>
      <c r="B5" s="90"/>
      <c r="C5" s="90"/>
      <c r="D5" s="90"/>
      <c r="E5" s="90"/>
      <c r="F5" s="90"/>
      <c r="G5" s="90"/>
    </row>
    <row r="6" spans="1:7" s="11" customFormat="1" ht="15" customHeight="1" x14ac:dyDescent="0.2">
      <c r="A6" s="90"/>
      <c r="B6" s="90"/>
      <c r="C6" s="90"/>
      <c r="D6" s="90"/>
      <c r="E6" s="90"/>
      <c r="F6" s="90"/>
      <c r="G6" s="90"/>
    </row>
    <row r="7" spans="1:7" s="11" customFormat="1" ht="12.75" x14ac:dyDescent="0.2">
      <c r="A7" s="12" t="s">
        <v>18</v>
      </c>
      <c r="B7" s="85" t="str">
        <f>'Contexto Externo'!B7:E7</f>
        <v>1. Gestión Integrada del Portafolio de Planes, Programas y Proyectos</v>
      </c>
      <c r="C7" s="85"/>
      <c r="D7" s="85"/>
      <c r="E7" s="85"/>
      <c r="F7" s="85"/>
      <c r="G7" s="85"/>
    </row>
    <row r="8" spans="1:7" s="11" customFormat="1" ht="104.25" customHeight="1" x14ac:dyDescent="0.2">
      <c r="A8" s="13" t="s">
        <v>24</v>
      </c>
      <c r="B8" s="96" t="str">
        <f ca="1">'Contexto Externo'!B8:E8</f>
        <v>Planear, coordinar, evaluar y mejorar los objetivos estratégicos del Ministerio de Ambiente y Desarrollo Sostenible y del sector administrativo sobre la planeación de las actividades acorde con el direccionamiento estratégico del gobierno nacional, elaborando y haciendo seguimiento a los planes estratégicos y de acción, así como a la programación presupuestal  y apoyando la gestión de los proyectos de inversión (SGR, FCA, FONAM, y PGN) y la administración de fondos ambientales como el FCA y el FONAM.
SGR: Sistema Nacional de Regalias
FCA: Fondo de Compensación Ambiental
FONAM: Fondo Nacional Ambiental
PGN: Presupuesto General de la Nación</v>
      </c>
      <c r="C8" s="96"/>
      <c r="D8" s="96"/>
      <c r="E8" s="96"/>
      <c r="F8" s="96"/>
      <c r="G8" s="96"/>
    </row>
    <row r="9" spans="1:7" s="11" customFormat="1" ht="12.75" x14ac:dyDescent="0.2">
      <c r="A9" s="12" t="s">
        <v>19</v>
      </c>
      <c r="B9" s="86">
        <f>'Contexto Externo'!B9:E9</f>
        <v>44754</v>
      </c>
      <c r="C9" s="86"/>
      <c r="D9" s="86"/>
      <c r="E9" s="86"/>
      <c r="F9" s="86"/>
      <c r="G9" s="86"/>
    </row>
    <row r="10" spans="1:7" s="11" customFormat="1" ht="15.75" customHeight="1" x14ac:dyDescent="0.2">
      <c r="A10" s="103" t="s">
        <v>73</v>
      </c>
      <c r="B10" s="98"/>
      <c r="C10" s="97" t="s">
        <v>29</v>
      </c>
      <c r="D10" s="98"/>
      <c r="E10" s="98"/>
      <c r="F10" s="98"/>
      <c r="G10" s="99"/>
    </row>
    <row r="11" spans="1:7" s="11" customFormat="1" ht="16.5" customHeight="1" x14ac:dyDescent="0.2">
      <c r="A11" s="100"/>
      <c r="B11" s="101"/>
      <c r="C11" s="100"/>
      <c r="D11" s="101"/>
      <c r="E11" s="101"/>
      <c r="F11" s="101"/>
      <c r="G11" s="102"/>
    </row>
    <row r="12" spans="1:7" s="41" customFormat="1" ht="81.75" customHeight="1" x14ac:dyDescent="0.2">
      <c r="A12" s="43">
        <v>1</v>
      </c>
      <c r="B12" s="36" t="s">
        <v>95</v>
      </c>
      <c r="C12" s="87" t="s">
        <v>110</v>
      </c>
      <c r="D12" s="88"/>
      <c r="E12" s="88"/>
      <c r="F12" s="88"/>
      <c r="G12" s="89"/>
    </row>
    <row r="13" spans="1:7" s="44" customFormat="1" ht="66.75" customHeight="1" x14ac:dyDescent="0.25">
      <c r="A13" s="43">
        <v>2</v>
      </c>
      <c r="B13" s="36" t="s">
        <v>109</v>
      </c>
      <c r="C13" s="87" t="s">
        <v>161</v>
      </c>
      <c r="D13" s="88"/>
      <c r="E13" s="88"/>
      <c r="F13" s="88"/>
      <c r="G13" s="89"/>
    </row>
    <row r="14" spans="1:7" s="41" customFormat="1" ht="57.75" customHeight="1" x14ac:dyDescent="0.2">
      <c r="A14" s="43">
        <v>3</v>
      </c>
      <c r="B14" s="36" t="s">
        <v>75</v>
      </c>
      <c r="C14" s="87" t="s">
        <v>111</v>
      </c>
      <c r="D14" s="88"/>
      <c r="E14" s="88"/>
      <c r="F14" s="88"/>
      <c r="G14" s="89"/>
    </row>
    <row r="15" spans="1:7" s="41" customFormat="1" ht="66" customHeight="1" x14ac:dyDescent="0.2">
      <c r="A15" s="43">
        <v>4</v>
      </c>
      <c r="B15" s="36" t="s">
        <v>79</v>
      </c>
      <c r="C15" s="87" t="s">
        <v>156</v>
      </c>
      <c r="D15" s="88"/>
      <c r="E15" s="88"/>
      <c r="F15" s="88"/>
      <c r="G15" s="89"/>
    </row>
    <row r="16" spans="1:7" s="41" customFormat="1" ht="51.75" customHeight="1" x14ac:dyDescent="0.2">
      <c r="A16" s="43">
        <v>5</v>
      </c>
      <c r="B16" s="36" t="s">
        <v>104</v>
      </c>
      <c r="C16" s="87" t="s">
        <v>105</v>
      </c>
      <c r="D16" s="88"/>
      <c r="E16" s="88"/>
      <c r="F16" s="88"/>
      <c r="G16" s="89"/>
    </row>
    <row r="17" spans="1:7" s="41" customFormat="1" ht="54" customHeight="1" x14ac:dyDescent="0.2">
      <c r="A17" s="43">
        <v>6</v>
      </c>
      <c r="B17" s="36" t="s">
        <v>91</v>
      </c>
      <c r="C17" s="87" t="s">
        <v>112</v>
      </c>
      <c r="D17" s="88"/>
      <c r="E17" s="88"/>
      <c r="F17" s="88"/>
      <c r="G17" s="89"/>
    </row>
    <row r="18" spans="1:7" s="41" customFormat="1" ht="60" customHeight="1" x14ac:dyDescent="0.2">
      <c r="A18" s="43">
        <v>7</v>
      </c>
      <c r="B18" s="36" t="s">
        <v>74</v>
      </c>
      <c r="C18" s="87" t="s">
        <v>113</v>
      </c>
      <c r="D18" s="88"/>
      <c r="E18" s="88"/>
      <c r="F18" s="88"/>
      <c r="G18" s="89"/>
    </row>
    <row r="19" spans="1:7" s="44" customFormat="1" ht="72" customHeight="1" x14ac:dyDescent="0.25">
      <c r="A19" s="43">
        <v>8</v>
      </c>
      <c r="B19" s="36" t="s">
        <v>96</v>
      </c>
      <c r="C19" s="87" t="s">
        <v>157</v>
      </c>
      <c r="D19" s="88"/>
      <c r="E19" s="88"/>
      <c r="F19" s="88"/>
      <c r="G19" s="89"/>
    </row>
    <row r="20" spans="1:7" s="44" customFormat="1" ht="51.75" customHeight="1" x14ac:dyDescent="0.25">
      <c r="A20" s="43">
        <v>9</v>
      </c>
      <c r="B20" s="36" t="s">
        <v>102</v>
      </c>
      <c r="C20" s="87" t="s">
        <v>114</v>
      </c>
      <c r="D20" s="88"/>
      <c r="E20" s="88"/>
      <c r="F20" s="88"/>
      <c r="G20" s="89"/>
    </row>
    <row r="21" spans="1:7" s="44" customFormat="1" ht="63.75" customHeight="1" x14ac:dyDescent="0.25">
      <c r="A21" s="43">
        <v>10</v>
      </c>
      <c r="B21" s="36" t="s">
        <v>103</v>
      </c>
      <c r="C21" s="87" t="s">
        <v>115</v>
      </c>
      <c r="D21" s="88"/>
      <c r="E21" s="88"/>
      <c r="F21" s="88"/>
      <c r="G21" s="89"/>
    </row>
    <row r="22" spans="1:7" s="44" customFormat="1" ht="39" customHeight="1" x14ac:dyDescent="0.25">
      <c r="A22" s="43">
        <v>11</v>
      </c>
      <c r="B22" s="36" t="s">
        <v>101</v>
      </c>
      <c r="C22" s="87" t="s">
        <v>116</v>
      </c>
      <c r="D22" s="88"/>
      <c r="E22" s="88"/>
      <c r="F22" s="88"/>
      <c r="G22" s="89"/>
    </row>
    <row r="23" spans="1:7" s="44" customFormat="1" ht="28.5" customHeight="1" x14ac:dyDescent="0.25">
      <c r="A23" s="43">
        <v>12</v>
      </c>
      <c r="B23" s="36" t="s">
        <v>90</v>
      </c>
      <c r="C23" s="87" t="s">
        <v>117</v>
      </c>
      <c r="D23" s="88"/>
      <c r="E23" s="88"/>
      <c r="F23" s="88"/>
      <c r="G23" s="89"/>
    </row>
    <row r="24" spans="1:7" s="44" customFormat="1" ht="28.5" customHeight="1" x14ac:dyDescent="0.25">
      <c r="A24" s="43">
        <v>13</v>
      </c>
      <c r="B24" s="36" t="s">
        <v>92</v>
      </c>
      <c r="C24" s="87" t="s">
        <v>160</v>
      </c>
      <c r="D24" s="88"/>
      <c r="E24" s="88"/>
      <c r="F24" s="88"/>
      <c r="G24" s="89"/>
    </row>
    <row r="25" spans="1:7" s="44" customFormat="1" ht="48.75" customHeight="1" x14ac:dyDescent="0.25">
      <c r="A25" s="43">
        <v>14</v>
      </c>
      <c r="B25" s="36" t="s">
        <v>93</v>
      </c>
      <c r="C25" s="87" t="s">
        <v>118</v>
      </c>
      <c r="D25" s="88"/>
      <c r="E25" s="88"/>
      <c r="F25" s="88"/>
      <c r="G25" s="89"/>
    </row>
    <row r="26" spans="1:7" s="44" customFormat="1" ht="45" customHeight="1" x14ac:dyDescent="0.25">
      <c r="A26" s="43">
        <v>15</v>
      </c>
      <c r="B26" s="36" t="s">
        <v>94</v>
      </c>
      <c r="C26" s="87" t="s">
        <v>119</v>
      </c>
      <c r="D26" s="88"/>
      <c r="E26" s="88"/>
      <c r="F26" s="88"/>
      <c r="G26" s="89"/>
    </row>
    <row r="27" spans="1:7" s="44" customFormat="1" ht="28.5" customHeight="1" x14ac:dyDescent="0.25">
      <c r="A27" s="43">
        <v>16</v>
      </c>
      <c r="B27" s="36" t="s">
        <v>108</v>
      </c>
      <c r="C27" s="87" t="s">
        <v>120</v>
      </c>
      <c r="D27" s="88"/>
      <c r="E27" s="88"/>
      <c r="F27" s="88"/>
      <c r="G27" s="89"/>
    </row>
    <row r="28" spans="1:7" s="44" customFormat="1" ht="39.75" customHeight="1" x14ac:dyDescent="0.25">
      <c r="A28" s="43">
        <v>17</v>
      </c>
      <c r="B28" s="36" t="s">
        <v>158</v>
      </c>
      <c r="C28" s="87" t="s">
        <v>159</v>
      </c>
      <c r="D28" s="88"/>
      <c r="E28" s="88"/>
      <c r="F28" s="88"/>
      <c r="G28" s="89"/>
    </row>
  </sheetData>
  <mergeCells count="30">
    <mergeCell ref="C28:G28"/>
    <mergeCell ref="B7:G7"/>
    <mergeCell ref="B8:G8"/>
    <mergeCell ref="B9:G9"/>
    <mergeCell ref="C10:G11"/>
    <mergeCell ref="C12:G12"/>
    <mergeCell ref="C13:G13"/>
    <mergeCell ref="C14:G14"/>
    <mergeCell ref="C15:G15"/>
    <mergeCell ref="A10:B11"/>
    <mergeCell ref="C27:G27"/>
    <mergeCell ref="C16:G16"/>
    <mergeCell ref="C24:G24"/>
    <mergeCell ref="C25:G25"/>
    <mergeCell ref="C26:G26"/>
    <mergeCell ref="C17:G17"/>
    <mergeCell ref="A5:G6"/>
    <mergeCell ref="A1:B2"/>
    <mergeCell ref="F1:G2"/>
    <mergeCell ref="A3:B3"/>
    <mergeCell ref="F3:G3"/>
    <mergeCell ref="C1:E1"/>
    <mergeCell ref="C2:E2"/>
    <mergeCell ref="C3:E3"/>
    <mergeCell ref="C18:G18"/>
    <mergeCell ref="C23:G23"/>
    <mergeCell ref="C21:G21"/>
    <mergeCell ref="C19:G19"/>
    <mergeCell ref="C20:G20"/>
    <mergeCell ref="C22:G22"/>
  </mergeCells>
  <printOptions horizontalCentered="1"/>
  <pageMargins left="0.70866141732283472" right="0.70866141732283472" top="0.74803149606299213" bottom="0.74803149606299213" header="0.31496062992125984" footer="0.31496062992125984"/>
  <pageSetup scale="7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8"/>
  <sheetViews>
    <sheetView showGridLines="0" workbookViewId="0">
      <selection activeCell="C8" sqref="C8"/>
    </sheetView>
  </sheetViews>
  <sheetFormatPr baseColWidth="10" defaultRowHeight="12.75" x14ac:dyDescent="0.2"/>
  <cols>
    <col min="1" max="1" width="84.5703125" style="25" customWidth="1"/>
    <col min="2" max="16384" width="11.42578125" style="3"/>
  </cols>
  <sheetData>
    <row r="1" spans="1:1" x14ac:dyDescent="0.2">
      <c r="A1" s="25" t="s">
        <v>25</v>
      </c>
    </row>
    <row r="2" spans="1:1" x14ac:dyDescent="0.2">
      <c r="A2" s="25" t="s">
        <v>26</v>
      </c>
    </row>
    <row r="3" spans="1:1" x14ac:dyDescent="0.2">
      <c r="A3" s="25" t="s">
        <v>41</v>
      </c>
    </row>
    <row r="4" spans="1:1" x14ac:dyDescent="0.2">
      <c r="A4" s="25" t="s">
        <v>42</v>
      </c>
    </row>
    <row r="5" spans="1:1" x14ac:dyDescent="0.2">
      <c r="A5" s="25" t="s">
        <v>43</v>
      </c>
    </row>
    <row r="6" spans="1:1" x14ac:dyDescent="0.2">
      <c r="A6" s="25" t="s">
        <v>44</v>
      </c>
    </row>
    <row r="7" spans="1:1" x14ac:dyDescent="0.2">
      <c r="A7" s="25" t="s">
        <v>45</v>
      </c>
    </row>
    <row r="8" spans="1:1" x14ac:dyDescent="0.2">
      <c r="A8" s="25" t="s">
        <v>46</v>
      </c>
    </row>
    <row r="9" spans="1:1" x14ac:dyDescent="0.2">
      <c r="A9" s="25" t="s">
        <v>47</v>
      </c>
    </row>
    <row r="10" spans="1:1" x14ac:dyDescent="0.2">
      <c r="A10" s="25" t="s">
        <v>48</v>
      </c>
    </row>
    <row r="11" spans="1:1" x14ac:dyDescent="0.2">
      <c r="A11" s="25" t="s">
        <v>49</v>
      </c>
    </row>
    <row r="12" spans="1:1" x14ac:dyDescent="0.2">
      <c r="A12" s="25" t="s">
        <v>54</v>
      </c>
    </row>
    <row r="13" spans="1:1" x14ac:dyDescent="0.2">
      <c r="A13" s="25" t="s">
        <v>52</v>
      </c>
    </row>
    <row r="14" spans="1:1" x14ac:dyDescent="0.2">
      <c r="A14" s="25" t="s">
        <v>53</v>
      </c>
    </row>
    <row r="15" spans="1:1" x14ac:dyDescent="0.2">
      <c r="A15" s="25" t="s">
        <v>55</v>
      </c>
    </row>
    <row r="16" spans="1:1" x14ac:dyDescent="0.2">
      <c r="A16" s="25" t="s">
        <v>56</v>
      </c>
    </row>
    <row r="17" spans="1:1" x14ac:dyDescent="0.2">
      <c r="A17" s="25" t="s">
        <v>50</v>
      </c>
    </row>
    <row r="18" spans="1:1" x14ac:dyDescent="0.2">
      <c r="A18" s="25" t="s">
        <v>51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20"/>
  <sheetViews>
    <sheetView showGridLines="0" zoomScaleNormal="100" workbookViewId="0">
      <selection activeCell="B2" sqref="B2"/>
    </sheetView>
  </sheetViews>
  <sheetFormatPr baseColWidth="10" defaultColWidth="11.42578125" defaultRowHeight="12.75" x14ac:dyDescent="0.2"/>
  <cols>
    <col min="1" max="1" width="25.7109375" style="26" customWidth="1"/>
    <col min="2" max="2" width="94.28515625" style="3" customWidth="1"/>
    <col min="3" max="16384" width="11.42578125" style="3"/>
  </cols>
  <sheetData>
    <row r="2" spans="1:3" ht="89.25" customHeight="1" x14ac:dyDescent="0.2">
      <c r="A2" s="27" t="s">
        <v>25</v>
      </c>
      <c r="B2" s="21" t="s">
        <v>107</v>
      </c>
      <c r="C2" s="19"/>
    </row>
    <row r="3" spans="1:3" s="20" customFormat="1" ht="57" customHeight="1" x14ac:dyDescent="0.2">
      <c r="A3" s="27" t="s">
        <v>26</v>
      </c>
      <c r="B3" s="21" t="s">
        <v>57</v>
      </c>
      <c r="C3" s="19"/>
    </row>
    <row r="4" spans="1:3" ht="57" customHeight="1" x14ac:dyDescent="0.2">
      <c r="A4" s="27" t="s">
        <v>41</v>
      </c>
      <c r="B4" s="21" t="s">
        <v>58</v>
      </c>
      <c r="C4" s="19"/>
    </row>
    <row r="5" spans="1:3" ht="57" customHeight="1" x14ac:dyDescent="0.2">
      <c r="A5" s="27" t="s">
        <v>42</v>
      </c>
      <c r="B5" s="21" t="s">
        <v>66</v>
      </c>
      <c r="C5" s="19"/>
    </row>
    <row r="6" spans="1:3" ht="45" customHeight="1" x14ac:dyDescent="0.2">
      <c r="A6" s="27" t="s">
        <v>43</v>
      </c>
      <c r="B6" s="21" t="s">
        <v>59</v>
      </c>
      <c r="C6" s="19"/>
    </row>
    <row r="7" spans="1:3" ht="57" customHeight="1" x14ac:dyDescent="0.2">
      <c r="A7" s="27" t="s">
        <v>44</v>
      </c>
      <c r="B7" s="21" t="s">
        <v>60</v>
      </c>
      <c r="C7" s="19"/>
    </row>
    <row r="8" spans="1:3" ht="57" customHeight="1" x14ac:dyDescent="0.2">
      <c r="A8" s="27" t="s">
        <v>45</v>
      </c>
      <c r="B8" s="22" t="s">
        <v>61</v>
      </c>
      <c r="C8" s="19"/>
    </row>
    <row r="9" spans="1:3" ht="57" customHeight="1" x14ac:dyDescent="0.2">
      <c r="A9" s="27" t="s">
        <v>46</v>
      </c>
      <c r="B9" s="21" t="s">
        <v>62</v>
      </c>
      <c r="C9" s="19"/>
    </row>
    <row r="10" spans="1:3" ht="57" customHeight="1" x14ac:dyDescent="0.2">
      <c r="A10" s="27" t="s">
        <v>47</v>
      </c>
      <c r="B10" s="21" t="s">
        <v>63</v>
      </c>
      <c r="C10" s="19"/>
    </row>
    <row r="11" spans="1:3" ht="57" customHeight="1" x14ac:dyDescent="0.2">
      <c r="A11" s="27" t="s">
        <v>48</v>
      </c>
      <c r="B11" s="21" t="s">
        <v>64</v>
      </c>
      <c r="C11" s="19"/>
    </row>
    <row r="12" spans="1:3" ht="57" customHeight="1" x14ac:dyDescent="0.2">
      <c r="A12" s="27" t="s">
        <v>49</v>
      </c>
      <c r="B12" s="21" t="s">
        <v>27</v>
      </c>
      <c r="C12" s="19"/>
    </row>
    <row r="13" spans="1:3" ht="57" customHeight="1" x14ac:dyDescent="0.2">
      <c r="A13" s="27" t="s">
        <v>54</v>
      </c>
      <c r="B13" s="21" t="s">
        <v>72</v>
      </c>
      <c r="C13" s="19"/>
    </row>
    <row r="14" spans="1:3" ht="72.75" customHeight="1" x14ac:dyDescent="0.2">
      <c r="A14" s="27" t="s">
        <v>52</v>
      </c>
      <c r="B14" s="21" t="s">
        <v>67</v>
      </c>
      <c r="C14" s="19"/>
    </row>
    <row r="15" spans="1:3" ht="57" customHeight="1" x14ac:dyDescent="0.2">
      <c r="A15" s="27" t="s">
        <v>53</v>
      </c>
      <c r="B15" s="21" t="s">
        <v>68</v>
      </c>
      <c r="C15" s="19"/>
    </row>
    <row r="16" spans="1:3" ht="57" customHeight="1" x14ac:dyDescent="0.2">
      <c r="A16" s="27" t="s">
        <v>55</v>
      </c>
      <c r="B16" s="21" t="s">
        <v>69</v>
      </c>
      <c r="C16" s="19"/>
    </row>
    <row r="17" spans="1:3" ht="57" customHeight="1" x14ac:dyDescent="0.2">
      <c r="A17" s="27" t="s">
        <v>56</v>
      </c>
      <c r="B17" s="21" t="s">
        <v>65</v>
      </c>
      <c r="C17" s="19"/>
    </row>
    <row r="18" spans="1:3" ht="57" customHeight="1" x14ac:dyDescent="0.2">
      <c r="A18" s="27" t="s">
        <v>50</v>
      </c>
      <c r="B18" s="21" t="s">
        <v>70</v>
      </c>
      <c r="C18" s="19"/>
    </row>
    <row r="19" spans="1:3" ht="57" customHeight="1" x14ac:dyDescent="0.2">
      <c r="A19" s="27" t="s">
        <v>51</v>
      </c>
      <c r="B19" s="21" t="s">
        <v>23</v>
      </c>
      <c r="C19" s="19"/>
    </row>
    <row r="20" spans="1:3" x14ac:dyDescent="0.2">
      <c r="B20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Contexto Externo</vt:lpstr>
      <vt:lpstr>Contexto Interno</vt:lpstr>
      <vt:lpstr>Contexto Proceso</vt:lpstr>
      <vt:lpstr>Partes interesadas</vt:lpstr>
      <vt:lpstr>BASE</vt:lpstr>
      <vt:lpstr>OBJETIVOS</vt:lpstr>
      <vt:lpstr>'Partes interesadas'!Títulos_a_imprimir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Minambiente</dc:creator>
  <cp:lastModifiedBy>luisa</cp:lastModifiedBy>
  <cp:lastPrinted>2022-07-21T20:03:44Z</cp:lastPrinted>
  <dcterms:created xsi:type="dcterms:W3CDTF">2017-01-24T22:01:05Z</dcterms:created>
  <dcterms:modified xsi:type="dcterms:W3CDTF">2022-07-21T21:19:53Z</dcterms:modified>
</cp:coreProperties>
</file>